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9609274917\Desktop\DOKUMENDID DELTASSE\"/>
    </mc:Choice>
  </mc:AlternateContent>
  <xr:revisionPtr revIDLastSave="0" documentId="8_{C66BD7D4-9BA4-46A9-BD67-26BCB90E61DF}" xr6:coauthVersionLast="47" xr6:coauthVersionMax="47" xr10:uidLastSave="{00000000-0000-0000-0000-000000000000}"/>
  <bookViews>
    <workbookView xWindow="29724" yWindow="648" windowWidth="28752" windowHeight="15552" xr2:uid="{5F0937F9-83BA-42C3-98C8-8A1A7A40D84F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13" i="1" l="1"/>
  <c r="D10" i="1"/>
  <c r="E10" i="1"/>
  <c r="F10" i="1"/>
  <c r="C10" i="1"/>
  <c r="G23" i="1"/>
  <c r="G21" i="1"/>
  <c r="G20" i="1"/>
  <c r="G19" i="1"/>
  <c r="G18" i="1"/>
  <c r="G17" i="1"/>
  <c r="G16" i="1"/>
  <c r="G15" i="1"/>
  <c r="G14" i="1"/>
  <c r="G12" i="1"/>
  <c r="G11" i="1"/>
  <c r="G10" i="1" l="1"/>
  <c r="G37" i="1" s="1"/>
</calcChain>
</file>

<file path=xl/sharedStrings.xml><?xml version="1.0" encoding="utf-8"?>
<sst xmlns="http://schemas.openxmlformats.org/spreadsheetml/2006/main" count="47" uniqueCount="46">
  <si>
    <t>Kolledž</t>
  </si>
  <si>
    <t>Päästekolledž</t>
  </si>
  <si>
    <t>Õppekava</t>
  </si>
  <si>
    <r>
      <rPr>
        <b/>
        <sz val="11"/>
        <color theme="1"/>
        <rFont val="Arial"/>
        <family val="2"/>
        <charset val="186"/>
      </rPr>
      <t>Päästja</t>
    </r>
    <r>
      <rPr>
        <sz val="11"/>
        <color theme="1"/>
        <rFont val="Arial"/>
        <family val="2"/>
        <charset val="186"/>
      </rPr>
      <t xml:space="preserve"> </t>
    </r>
  </si>
  <si>
    <t>moodulite rakenduskava rakendusplaan</t>
  </si>
  <si>
    <t>Õppevorm</t>
  </si>
  <si>
    <t>Statsionaarne koolipõhine</t>
  </si>
  <si>
    <t>Õppeaasta</t>
  </si>
  <si>
    <t>alates vastuvõtust 2025/2026</t>
  </si>
  <si>
    <t>Jrk nr</t>
  </si>
  <si>
    <t>Mooduli/teema nimetus</t>
  </si>
  <si>
    <t>1. kursus</t>
  </si>
  <si>
    <t>Õppe maht</t>
  </si>
  <si>
    <t>L</t>
  </si>
  <si>
    <t>S</t>
  </si>
  <si>
    <t>P</t>
  </si>
  <si>
    <t>I</t>
  </si>
  <si>
    <t>Kokku</t>
  </si>
  <si>
    <t>PÕHIÕPINGUTE MOODULID</t>
  </si>
  <si>
    <t>Päästeteenistuse töökorraldus</t>
  </si>
  <si>
    <t>Infokirjaoskus ja kommunikatsioonitehnoloogia</t>
  </si>
  <si>
    <t>Kehaliste võimete arendamine</t>
  </si>
  <si>
    <t>Vaimse tervise tervishoid ja psühholoogiline esmaabi</t>
  </si>
  <si>
    <t>Päästetehnika</t>
  </si>
  <si>
    <t>Päästeala ennetustöö</t>
  </si>
  <si>
    <t>Päästetööd</t>
  </si>
  <si>
    <t>Tulekustutustööd</t>
  </si>
  <si>
    <t>Tehnilised päästetööd</t>
  </si>
  <si>
    <t>Ohtlikud ained</t>
  </si>
  <si>
    <t>Elupäästev esmaabi päästetöödel</t>
  </si>
  <si>
    <t>Päästja praktika</t>
  </si>
  <si>
    <t>VALIKÕPINGUTE MOODULID</t>
  </si>
  <si>
    <t>Alarmsõiduki juhtimine</t>
  </si>
  <si>
    <t>Maastikusõiduki juhtimine</t>
  </si>
  <si>
    <t>Nööripääste</t>
  </si>
  <si>
    <t>Veepääste</t>
  </si>
  <si>
    <t>Keemiapääste</t>
  </si>
  <si>
    <t>Varingupääste</t>
  </si>
  <si>
    <t>Mehitamata õhusõiduki operaator II</t>
  </si>
  <si>
    <t>Otsustamine ajakriitilises olukorras</t>
  </si>
  <si>
    <t>Esmaabi suurõnnetustel</t>
  </si>
  <si>
    <t>Meeskonna tulemuslik koostöö</t>
  </si>
  <si>
    <t>Karjääri planeerimine</t>
  </si>
  <si>
    <t>Tervislik eluviis</t>
  </si>
  <si>
    <t>Erialane inglise keel</t>
  </si>
  <si>
    <t>Lõpueksam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</si>
</sst>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theme="0" tint="-0.499984740745262"/>
      <name val="Arial"/>
      <family val="2"/>
      <charset val="186"/>
    </font>
    <font>
      <b/>
      <sz val="11"/>
      <color rgb="FF7030A0"/>
      <name val="Arial"/>
      <family val="2"/>
      <charset val="186"/>
    </font>
    <font>
      <sz val="11"/>
      <name val="Arial"/>
      <family val="2"/>
      <charset val="186"/>
    </font>
    <font>
      <i/>
      <sz val="10"/>
      <color theme="1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2" xfId="0" applyFont="1" applyBorder="1"/>
    <xf numFmtId="0" fontId="1" fillId="0" borderId="14" xfId="0" applyFont="1" applyBorder="1"/>
    <xf numFmtId="0" fontId="1" fillId="0" borderId="7" xfId="0" applyFont="1" applyBorder="1"/>
    <xf numFmtId="0" fontId="1" fillId="0" borderId="0" xfId="0" applyFont="1"/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2" borderId="16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164" fontId="5" fillId="3" borderId="18" xfId="0" applyNumberFormat="1" applyFont="1" applyFill="1" applyBorder="1" applyAlignment="1">
      <alignment horizontal="center" vertical="top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164" fontId="5" fillId="3" borderId="21" xfId="0" applyNumberFormat="1" applyFont="1" applyFill="1" applyBorder="1" applyAlignment="1">
      <alignment horizontal="center" vertical="top"/>
    </xf>
    <xf numFmtId="0" fontId="4" fillId="3" borderId="19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164" fontId="6" fillId="2" borderId="5" xfId="0" applyNumberFormat="1" applyFont="1" applyFill="1" applyBorder="1" applyAlignment="1">
      <alignment horizontal="center" vertical="top" wrapText="1"/>
    </xf>
    <xf numFmtId="164" fontId="6" fillId="2" borderId="6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justify" vertical="top" wrapText="1"/>
    </xf>
    <xf numFmtId="164" fontId="3" fillId="2" borderId="13" xfId="0" applyNumberFormat="1" applyFont="1" applyFill="1" applyBorder="1" applyAlignment="1">
      <alignment horizontal="center" vertical="top" wrapText="1"/>
    </xf>
    <xf numFmtId="164" fontId="3" fillId="2" borderId="14" xfId="0" applyNumberFormat="1" applyFont="1" applyFill="1" applyBorder="1" applyAlignment="1">
      <alignment horizontal="center" vertical="top" wrapText="1"/>
    </xf>
    <xf numFmtId="164" fontId="5" fillId="3" borderId="15" xfId="0" applyNumberFormat="1" applyFont="1" applyFill="1" applyBorder="1" applyAlignment="1">
      <alignment horizontal="center" vertical="top"/>
    </xf>
    <xf numFmtId="0" fontId="3" fillId="5" borderId="5" xfId="0" applyFont="1" applyFill="1" applyBorder="1" applyAlignment="1">
      <alignment horizontal="justify" vertical="top" wrapText="1"/>
    </xf>
    <xf numFmtId="164" fontId="3" fillId="5" borderId="13" xfId="0" applyNumberFormat="1" applyFont="1" applyFill="1" applyBorder="1" applyAlignment="1">
      <alignment horizontal="center" vertical="top" wrapText="1"/>
    </xf>
    <xf numFmtId="164" fontId="3" fillId="5" borderId="14" xfId="0" applyNumberFormat="1" applyFont="1" applyFill="1" applyBorder="1" applyAlignment="1">
      <alignment horizontal="center" vertical="top" wrapText="1"/>
    </xf>
    <xf numFmtId="0" fontId="4" fillId="6" borderId="19" xfId="0" applyFont="1" applyFill="1" applyBorder="1" applyAlignment="1">
      <alignment horizontal="center" vertical="top" wrapText="1"/>
    </xf>
    <xf numFmtId="0" fontId="4" fillId="6" borderId="2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justify" vertical="top" wrapText="1"/>
    </xf>
    <xf numFmtId="0" fontId="4" fillId="4" borderId="23" xfId="0" applyFont="1" applyFill="1" applyBorder="1" applyAlignment="1">
      <alignment horizontal="center" vertical="top"/>
    </xf>
    <xf numFmtId="0" fontId="4" fillId="4" borderId="24" xfId="0" applyFont="1" applyFill="1" applyBorder="1" applyAlignment="1">
      <alignment horizontal="center" vertical="top"/>
    </xf>
    <xf numFmtId="0" fontId="4" fillId="3" borderId="22" xfId="0" applyFont="1" applyFill="1" applyBorder="1" applyAlignment="1">
      <alignment horizontal="center" vertical="top"/>
    </xf>
    <xf numFmtId="0" fontId="4" fillId="3" borderId="25" xfId="0" applyFont="1" applyFill="1" applyBorder="1" applyAlignment="1">
      <alignment horizontal="center" vertical="top"/>
    </xf>
    <xf numFmtId="0" fontId="4" fillId="4" borderId="22" xfId="0" applyFont="1" applyFill="1" applyBorder="1" applyAlignment="1">
      <alignment horizontal="center" vertical="top"/>
    </xf>
    <xf numFmtId="0" fontId="4" fillId="4" borderId="25" xfId="0" applyFont="1" applyFill="1" applyBorder="1" applyAlignment="1">
      <alignment horizontal="center" vertical="top"/>
    </xf>
    <xf numFmtId="0" fontId="1" fillId="0" borderId="27" xfId="0" applyFont="1" applyBorder="1"/>
    <xf numFmtId="164" fontId="5" fillId="3" borderId="28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4" fillId="4" borderId="0" xfId="0" applyFont="1" applyFill="1" applyAlignment="1">
      <alignment horizontal="center" vertical="top"/>
    </xf>
    <xf numFmtId="0" fontId="4" fillId="3" borderId="26" xfId="0" applyFont="1" applyFill="1" applyBorder="1" applyAlignment="1">
      <alignment horizontal="center" vertical="top"/>
    </xf>
    <xf numFmtId="0" fontId="4" fillId="4" borderId="26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" xfId="0" applyFont="1" applyBorder="1"/>
    <xf numFmtId="0" fontId="1" fillId="0" borderId="1" xfId="0" applyFont="1" applyBorder="1" applyAlignment="1">
      <alignment vertical="top"/>
    </xf>
    <xf numFmtId="0" fontId="8" fillId="0" borderId="0" xfId="0" applyFont="1" applyAlignment="1">
      <alignment vertical="top"/>
    </xf>
    <xf numFmtId="0" fontId="1" fillId="0" borderId="26" xfId="0" applyFont="1" applyBorder="1"/>
    <xf numFmtId="0" fontId="7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6718-BA17-4CF8-A29F-E31DC9C693FE}">
  <dimension ref="A1:L38"/>
  <sheetViews>
    <sheetView tabSelected="1" zoomScale="80" zoomScaleNormal="80" workbookViewId="0">
      <selection activeCell="L13" sqref="L13"/>
    </sheetView>
  </sheetViews>
  <sheetFormatPr defaultColWidth="8.85546875" defaultRowHeight="14.25" x14ac:dyDescent="0.2"/>
  <cols>
    <col min="1" max="1" width="12.5703125" style="4" customWidth="1"/>
    <col min="2" max="2" width="46.28515625" style="4" customWidth="1"/>
    <col min="3" max="4" width="4.28515625" style="4" customWidth="1"/>
    <col min="5" max="5" width="5.140625" style="4" customWidth="1"/>
    <col min="6" max="6" width="5.28515625" style="4" customWidth="1"/>
    <col min="7" max="7" width="19.28515625" style="4" customWidth="1"/>
    <col min="8" max="16384" width="8.85546875" style="4"/>
  </cols>
  <sheetData>
    <row r="1" spans="1:12" x14ac:dyDescent="0.2">
      <c r="G1" s="52"/>
    </row>
    <row r="2" spans="1:12" x14ac:dyDescent="0.2">
      <c r="A2" s="4" t="s">
        <v>0</v>
      </c>
      <c r="B2" s="4" t="s">
        <v>1</v>
      </c>
      <c r="C2" s="47"/>
      <c r="D2" s="47"/>
      <c r="E2" s="47"/>
      <c r="F2" s="47"/>
      <c r="G2" s="47"/>
    </row>
    <row r="3" spans="1:12" ht="15" x14ac:dyDescent="0.25">
      <c r="A3" s="4" t="s">
        <v>2</v>
      </c>
      <c r="B3" s="4" t="s">
        <v>3</v>
      </c>
      <c r="C3" s="53" t="s">
        <v>4</v>
      </c>
      <c r="D3" s="53"/>
      <c r="E3" s="53"/>
      <c r="F3" s="53"/>
      <c r="G3" s="53"/>
    </row>
    <row r="4" spans="1:12" x14ac:dyDescent="0.2">
      <c r="A4" s="4" t="s">
        <v>5</v>
      </c>
      <c r="B4" s="4" t="s">
        <v>6</v>
      </c>
      <c r="C4" s="47"/>
      <c r="D4" s="47"/>
      <c r="E4" s="47"/>
      <c r="F4" s="47"/>
      <c r="G4" s="47"/>
    </row>
    <row r="5" spans="1:12" ht="15.75" thickBot="1" x14ac:dyDescent="0.3">
      <c r="A5" s="4" t="s">
        <v>7</v>
      </c>
      <c r="B5" s="48" t="s">
        <v>8</v>
      </c>
      <c r="C5" s="49"/>
      <c r="D5" s="49"/>
      <c r="E5" s="49"/>
      <c r="F5" s="49"/>
      <c r="G5" s="49"/>
      <c r="K5" s="50"/>
      <c r="L5" s="47"/>
    </row>
    <row r="6" spans="1:12" ht="15.75" thickBot="1" x14ac:dyDescent="0.25">
      <c r="A6" s="54" t="s">
        <v>9</v>
      </c>
      <c r="B6" s="57" t="s">
        <v>10</v>
      </c>
      <c r="C6" s="60" t="s">
        <v>11</v>
      </c>
      <c r="D6" s="61"/>
      <c r="E6" s="61"/>
      <c r="F6" s="61"/>
      <c r="G6" s="61"/>
      <c r="K6" s="50"/>
      <c r="L6" s="47"/>
    </row>
    <row r="7" spans="1:12" ht="15.75" thickBot="1" x14ac:dyDescent="0.25">
      <c r="A7" s="55"/>
      <c r="B7" s="58"/>
      <c r="C7" s="62" t="s">
        <v>12</v>
      </c>
      <c r="D7" s="63"/>
      <c r="E7" s="63"/>
      <c r="F7" s="63"/>
      <c r="G7" s="64"/>
      <c r="K7" s="50"/>
      <c r="L7" s="47"/>
    </row>
    <row r="8" spans="1:12" ht="15.75" thickBot="1" x14ac:dyDescent="0.25">
      <c r="A8" s="56"/>
      <c r="B8" s="59"/>
      <c r="C8" s="5" t="s">
        <v>13</v>
      </c>
      <c r="D8" s="6" t="s">
        <v>14</v>
      </c>
      <c r="E8" s="6" t="s">
        <v>15</v>
      </c>
      <c r="F8" s="6" t="s">
        <v>16</v>
      </c>
      <c r="G8" s="7" t="s">
        <v>17</v>
      </c>
    </row>
    <row r="9" spans="1:12" ht="16.5" thickTop="1" thickBot="1" x14ac:dyDescent="0.25">
      <c r="A9" s="1"/>
      <c r="B9" s="8" t="s">
        <v>18</v>
      </c>
      <c r="C9" s="9"/>
      <c r="D9" s="9"/>
      <c r="E9" s="9"/>
      <c r="F9" s="9"/>
      <c r="G9" s="10"/>
    </row>
    <row r="10" spans="1:12" ht="15.75" thickBot="1" x14ac:dyDescent="0.25">
      <c r="A10" s="1">
        <v>1</v>
      </c>
      <c r="B10" s="40" t="s">
        <v>19</v>
      </c>
      <c r="C10" s="11">
        <f>SUM(C11:C15)</f>
        <v>28</v>
      </c>
      <c r="D10" s="11">
        <f t="shared" ref="D10:F10" si="0">SUM(D11:D15)</f>
        <v>31</v>
      </c>
      <c r="E10" s="11">
        <f t="shared" si="0"/>
        <v>86</v>
      </c>
      <c r="F10" s="11">
        <f t="shared" si="0"/>
        <v>63</v>
      </c>
      <c r="G10" s="12">
        <f>SUM(C10:F10)/26</f>
        <v>8</v>
      </c>
    </row>
    <row r="11" spans="1:12" ht="15" thickBot="1" x14ac:dyDescent="0.25">
      <c r="A11" s="2"/>
      <c r="B11" s="18" t="s">
        <v>20</v>
      </c>
      <c r="C11" s="13"/>
      <c r="D11" s="14"/>
      <c r="E11" s="14">
        <v>16</v>
      </c>
      <c r="F11" s="14">
        <v>10</v>
      </c>
      <c r="G11" s="15">
        <f t="shared" ref="G11:G21" si="1">SUM(C11:F11)/26</f>
        <v>1</v>
      </c>
    </row>
    <row r="12" spans="1:12" ht="15" thickBot="1" x14ac:dyDescent="0.25">
      <c r="A12" s="3"/>
      <c r="B12" s="18" t="s">
        <v>21</v>
      </c>
      <c r="C12" s="13"/>
      <c r="D12" s="14"/>
      <c r="E12" s="14">
        <v>8</v>
      </c>
      <c r="F12" s="14">
        <v>5</v>
      </c>
      <c r="G12" s="15">
        <f t="shared" si="1"/>
        <v>0.5</v>
      </c>
    </row>
    <row r="13" spans="1:12" ht="29.25" thickBot="1" x14ac:dyDescent="0.25">
      <c r="A13" s="38"/>
      <c r="B13" s="41" t="s">
        <v>22</v>
      </c>
      <c r="C13" s="42">
        <v>16</v>
      </c>
      <c r="D13" s="43">
        <v>7</v>
      </c>
      <c r="E13" s="43"/>
      <c r="F13" s="43">
        <v>16</v>
      </c>
      <c r="G13" s="15">
        <f t="shared" si="1"/>
        <v>1.5</v>
      </c>
    </row>
    <row r="14" spans="1:12" ht="15" thickBot="1" x14ac:dyDescent="0.25">
      <c r="A14" s="3"/>
      <c r="B14" s="18" t="s">
        <v>23</v>
      </c>
      <c r="C14" s="29">
        <v>4</v>
      </c>
      <c r="D14" s="30"/>
      <c r="E14" s="30">
        <v>46</v>
      </c>
      <c r="F14" s="30">
        <v>15</v>
      </c>
      <c r="G14" s="15">
        <f t="shared" si="1"/>
        <v>2.5</v>
      </c>
    </row>
    <row r="15" spans="1:12" ht="15" thickBot="1" x14ac:dyDescent="0.25">
      <c r="A15" s="1"/>
      <c r="B15" s="18" t="s">
        <v>24</v>
      </c>
      <c r="C15" s="13">
        <v>8</v>
      </c>
      <c r="D15" s="14">
        <v>24</v>
      </c>
      <c r="E15" s="14">
        <v>16</v>
      </c>
      <c r="F15" s="14">
        <v>17</v>
      </c>
      <c r="G15" s="15">
        <f t="shared" si="1"/>
        <v>2.5</v>
      </c>
    </row>
    <row r="16" spans="1:12" ht="15.75" thickBot="1" x14ac:dyDescent="0.25">
      <c r="A16" s="1">
        <v>2</v>
      </c>
      <c r="B16" s="40" t="s">
        <v>25</v>
      </c>
      <c r="C16" s="16">
        <f>SUM(C17:C20)</f>
        <v>126</v>
      </c>
      <c r="D16" s="16">
        <f t="shared" ref="D16" si="2">SUM(D17:D20)</f>
        <v>0</v>
      </c>
      <c r="E16" s="16">
        <f>SUM(E17:E20)</f>
        <v>340</v>
      </c>
      <c r="F16" s="16">
        <f>SUM(F17:F20)</f>
        <v>210</v>
      </c>
      <c r="G16" s="15">
        <f t="shared" si="1"/>
        <v>26</v>
      </c>
    </row>
    <row r="17" spans="1:7" ht="15" thickBot="1" x14ac:dyDescent="0.25">
      <c r="A17" s="2"/>
      <c r="B17" s="18" t="s">
        <v>26</v>
      </c>
      <c r="C17" s="13">
        <v>58</v>
      </c>
      <c r="D17" s="14"/>
      <c r="E17" s="14">
        <v>140</v>
      </c>
      <c r="F17" s="14">
        <v>88</v>
      </c>
      <c r="G17" s="15">
        <f t="shared" si="1"/>
        <v>11</v>
      </c>
    </row>
    <row r="18" spans="1:7" ht="15" thickBot="1" x14ac:dyDescent="0.25">
      <c r="A18" s="3"/>
      <c r="B18" s="18" t="s">
        <v>27</v>
      </c>
      <c r="C18" s="29">
        <v>32</v>
      </c>
      <c r="D18" s="30"/>
      <c r="E18" s="30">
        <v>108</v>
      </c>
      <c r="F18" s="30">
        <v>68</v>
      </c>
      <c r="G18" s="15">
        <f t="shared" si="1"/>
        <v>8</v>
      </c>
    </row>
    <row r="19" spans="1:7" ht="15" thickBot="1" x14ac:dyDescent="0.25">
      <c r="A19" s="1"/>
      <c r="B19" s="18" t="s">
        <v>28</v>
      </c>
      <c r="C19" s="13">
        <v>8</v>
      </c>
      <c r="D19" s="14"/>
      <c r="E19" s="14">
        <v>28</v>
      </c>
      <c r="F19" s="14">
        <v>16</v>
      </c>
      <c r="G19" s="15">
        <f t="shared" si="1"/>
        <v>2</v>
      </c>
    </row>
    <row r="20" spans="1:7" ht="15" thickBot="1" x14ac:dyDescent="0.25">
      <c r="A20" s="1"/>
      <c r="B20" s="18" t="s">
        <v>29</v>
      </c>
      <c r="C20" s="13">
        <v>28</v>
      </c>
      <c r="D20" s="14"/>
      <c r="E20" s="14">
        <v>64</v>
      </c>
      <c r="F20" s="14">
        <v>38</v>
      </c>
      <c r="G20" s="15">
        <f t="shared" si="1"/>
        <v>5</v>
      </c>
    </row>
    <row r="21" spans="1:7" ht="15.75" thickBot="1" x14ac:dyDescent="0.25">
      <c r="A21" s="2">
        <v>3</v>
      </c>
      <c r="B21" s="40" t="s">
        <v>30</v>
      </c>
      <c r="C21" s="16"/>
      <c r="D21" s="17"/>
      <c r="E21" s="17">
        <v>352</v>
      </c>
      <c r="F21" s="17">
        <v>64</v>
      </c>
      <c r="G21" s="15">
        <f t="shared" si="1"/>
        <v>16</v>
      </c>
    </row>
    <row r="22" spans="1:7" ht="15.75" thickBot="1" x14ac:dyDescent="0.25">
      <c r="A22" s="2"/>
      <c r="B22" s="9" t="s">
        <v>31</v>
      </c>
      <c r="C22" s="20"/>
      <c r="D22" s="20"/>
      <c r="E22" s="20"/>
      <c r="F22" s="20"/>
      <c r="G22" s="21">
        <v>9</v>
      </c>
    </row>
    <row r="23" spans="1:7" ht="15" thickBot="1" x14ac:dyDescent="0.25">
      <c r="A23" s="3">
        <v>4</v>
      </c>
      <c r="B23" s="19" t="s">
        <v>32</v>
      </c>
      <c r="C23" s="32">
        <v>11</v>
      </c>
      <c r="D23" s="33"/>
      <c r="E23" s="33">
        <v>20</v>
      </c>
      <c r="F23" s="44">
        <v>8</v>
      </c>
      <c r="G23" s="39">
        <f t="shared" ref="G23:G36" si="3">SUM(C23:F23)/26</f>
        <v>1.5</v>
      </c>
    </row>
    <row r="24" spans="1:7" ht="15" thickBot="1" x14ac:dyDescent="0.25">
      <c r="A24" s="1">
        <v>5</v>
      </c>
      <c r="B24" s="19" t="s">
        <v>33</v>
      </c>
      <c r="C24" s="34">
        <v>11</v>
      </c>
      <c r="D24" s="35"/>
      <c r="E24" s="35">
        <v>19</v>
      </c>
      <c r="F24" s="45">
        <v>9</v>
      </c>
      <c r="G24" s="39">
        <f t="shared" si="3"/>
        <v>1.5</v>
      </c>
    </row>
    <row r="25" spans="1:7" ht="15" thickBot="1" x14ac:dyDescent="0.25">
      <c r="A25" s="1">
        <v>6</v>
      </c>
      <c r="B25" s="19" t="s">
        <v>34</v>
      </c>
      <c r="C25" s="36">
        <v>2</v>
      </c>
      <c r="D25" s="37"/>
      <c r="E25" s="37">
        <v>28</v>
      </c>
      <c r="F25" s="37">
        <v>9</v>
      </c>
      <c r="G25" s="39">
        <f t="shared" si="3"/>
        <v>1.5</v>
      </c>
    </row>
    <row r="26" spans="1:7" ht="15" thickBot="1" x14ac:dyDescent="0.25">
      <c r="A26" s="1">
        <v>7</v>
      </c>
      <c r="B26" s="19" t="s">
        <v>35</v>
      </c>
      <c r="C26" s="34">
        <v>6</v>
      </c>
      <c r="D26" s="35"/>
      <c r="E26" s="35">
        <v>24</v>
      </c>
      <c r="F26" s="45">
        <v>9</v>
      </c>
      <c r="G26" s="39">
        <f t="shared" si="3"/>
        <v>1.5</v>
      </c>
    </row>
    <row r="27" spans="1:7" ht="15" thickBot="1" x14ac:dyDescent="0.25">
      <c r="A27" s="1">
        <v>8</v>
      </c>
      <c r="B27" s="19" t="s">
        <v>36</v>
      </c>
      <c r="C27" s="34">
        <v>5</v>
      </c>
      <c r="D27" s="35"/>
      <c r="E27" s="35">
        <v>24</v>
      </c>
      <c r="F27" s="45">
        <v>10</v>
      </c>
      <c r="G27" s="39">
        <f t="shared" si="3"/>
        <v>1.5</v>
      </c>
    </row>
    <row r="28" spans="1:7" ht="15" thickBot="1" x14ac:dyDescent="0.25">
      <c r="A28" s="1">
        <v>9</v>
      </c>
      <c r="B28" s="19" t="s">
        <v>37</v>
      </c>
      <c r="C28" s="34">
        <v>8</v>
      </c>
      <c r="D28" s="35"/>
      <c r="E28" s="35">
        <v>22</v>
      </c>
      <c r="F28" s="45">
        <v>9</v>
      </c>
      <c r="G28" s="39">
        <f t="shared" si="3"/>
        <v>1.5</v>
      </c>
    </row>
    <row r="29" spans="1:7" ht="15" thickBot="1" x14ac:dyDescent="0.25">
      <c r="A29" s="1">
        <v>10</v>
      </c>
      <c r="B29" s="19" t="s">
        <v>38</v>
      </c>
      <c r="C29" s="34">
        <v>4</v>
      </c>
      <c r="D29" s="35"/>
      <c r="E29" s="35">
        <v>16</v>
      </c>
      <c r="F29" s="35">
        <v>6</v>
      </c>
      <c r="G29" s="39">
        <f t="shared" si="3"/>
        <v>1</v>
      </c>
    </row>
    <row r="30" spans="1:7" ht="15" thickBot="1" x14ac:dyDescent="0.25">
      <c r="A30" s="1">
        <v>11</v>
      </c>
      <c r="B30" s="31" t="s">
        <v>39</v>
      </c>
      <c r="C30" s="36">
        <v>4</v>
      </c>
      <c r="D30" s="37"/>
      <c r="E30" s="37">
        <v>16</v>
      </c>
      <c r="F30" s="46">
        <v>6</v>
      </c>
      <c r="G30" s="39">
        <f t="shared" si="3"/>
        <v>1</v>
      </c>
    </row>
    <row r="31" spans="1:7" ht="15" thickBot="1" x14ac:dyDescent="0.25">
      <c r="A31" s="1">
        <v>12</v>
      </c>
      <c r="B31" s="31" t="s">
        <v>40</v>
      </c>
      <c r="C31" s="36">
        <v>4</v>
      </c>
      <c r="D31" s="37"/>
      <c r="E31" s="37">
        <v>16</v>
      </c>
      <c r="F31" s="37">
        <v>6</v>
      </c>
      <c r="G31" s="39">
        <f t="shared" si="3"/>
        <v>1</v>
      </c>
    </row>
    <row r="32" spans="1:7" ht="15" thickBot="1" x14ac:dyDescent="0.25">
      <c r="A32" s="1">
        <v>13</v>
      </c>
      <c r="B32" s="31" t="s">
        <v>41</v>
      </c>
      <c r="C32" s="36">
        <v>9</v>
      </c>
      <c r="D32" s="37">
        <v>11</v>
      </c>
      <c r="E32" s="37"/>
      <c r="F32" s="46">
        <v>6</v>
      </c>
      <c r="G32" s="39">
        <f t="shared" si="3"/>
        <v>1</v>
      </c>
    </row>
    <row r="33" spans="1:7" ht="15" thickBot="1" x14ac:dyDescent="0.25">
      <c r="A33" s="1">
        <v>14</v>
      </c>
      <c r="B33" s="31" t="s">
        <v>42</v>
      </c>
      <c r="C33" s="36">
        <v>12</v>
      </c>
      <c r="D33" s="37"/>
      <c r="E33" s="37"/>
      <c r="F33" s="37">
        <v>14</v>
      </c>
      <c r="G33" s="39">
        <f t="shared" si="3"/>
        <v>1</v>
      </c>
    </row>
    <row r="34" spans="1:7" ht="15" thickBot="1" x14ac:dyDescent="0.25">
      <c r="A34" s="1">
        <v>15</v>
      </c>
      <c r="B34" s="31" t="s">
        <v>43</v>
      </c>
      <c r="C34" s="36">
        <v>6</v>
      </c>
      <c r="D34" s="37"/>
      <c r="E34" s="37"/>
      <c r="F34" s="46">
        <v>20</v>
      </c>
      <c r="G34" s="39">
        <f t="shared" si="3"/>
        <v>1</v>
      </c>
    </row>
    <row r="35" spans="1:7" ht="15" thickBot="1" x14ac:dyDescent="0.25">
      <c r="A35" s="2">
        <v>16</v>
      </c>
      <c r="B35" s="31" t="s">
        <v>44</v>
      </c>
      <c r="C35" s="36">
        <v>20</v>
      </c>
      <c r="D35" s="37"/>
      <c r="E35" s="37"/>
      <c r="F35" s="37">
        <v>6</v>
      </c>
      <c r="G35" s="39">
        <f t="shared" si="3"/>
        <v>1</v>
      </c>
    </row>
    <row r="36" spans="1:7" ht="15.75" thickBot="1" x14ac:dyDescent="0.25">
      <c r="A36" s="3">
        <v>17</v>
      </c>
      <c r="B36" s="22" t="s">
        <v>45</v>
      </c>
      <c r="C36" s="23"/>
      <c r="D36" s="24"/>
      <c r="E36" s="24">
        <v>16</v>
      </c>
      <c r="F36" s="24">
        <v>10</v>
      </c>
      <c r="G36" s="39">
        <f t="shared" si="3"/>
        <v>1</v>
      </c>
    </row>
    <row r="37" spans="1:7" ht="15.75" thickBot="1" x14ac:dyDescent="0.25">
      <c r="A37" s="1"/>
      <c r="B37" s="26" t="s">
        <v>17</v>
      </c>
      <c r="C37" s="27"/>
      <c r="D37" s="28"/>
      <c r="E37" s="28"/>
      <c r="F37" s="28"/>
      <c r="G37" s="25">
        <f>G10+G16+G21+G22+G36</f>
        <v>60</v>
      </c>
    </row>
    <row r="38" spans="1:7" x14ac:dyDescent="0.2">
      <c r="A38" s="51"/>
    </row>
  </sheetData>
  <mergeCells count="5">
    <mergeCell ref="C3:G3"/>
    <mergeCell ref="A6:A8"/>
    <mergeCell ref="B6:B8"/>
    <mergeCell ref="C6:G6"/>
    <mergeCell ref="C7:G7"/>
  </mergeCells>
  <pageMargins left="0.7" right="0.7" top="0.75" bottom="0.75" header="0.3" footer="0.3"/>
  <pageSetup paperSize="9" orientation="portrait" r:id="rId1"/>
  <ignoredErrors>
    <ignoredError sqref="E16:F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9FFAD-15D8-409E-9239-61E2A460A4F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76b19b-6924-4f8d-9f64-e1452072b5b5">
      <Terms xmlns="http://schemas.microsoft.com/office/infopath/2007/PartnerControls"/>
    </lcf76f155ced4ddcb4097134ff3c332f>
    <TaxCatchAll xmlns="6422185f-c49b-4446-b8da-b3bf77d98b3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AF6B151AA4B844A47D093497EB0AAF" ma:contentTypeVersion="30" ma:contentTypeDescription="Loo uus dokument" ma:contentTypeScope="" ma:versionID="4a4c1ceb5d13b059480c5209a9b98d6a">
  <xsd:schema xmlns:xsd="http://www.w3.org/2001/XMLSchema" xmlns:xs="http://www.w3.org/2001/XMLSchema" xmlns:p="http://schemas.microsoft.com/office/2006/metadata/properties" xmlns:ns2="9f8d0820-d985-41b6-b13f-3cd30caf1ce2" xmlns:ns3="6276b19b-6924-4f8d-9f64-e1452072b5b5" xmlns:ns4="6422185f-c49b-4446-b8da-b3bf77d98b33" targetNamespace="http://schemas.microsoft.com/office/2006/metadata/properties" ma:root="true" ma:fieldsID="ce617817374bc1f920422c1aab5b8661" ns2:_="" ns3:_="" ns4:_="">
    <xsd:import namespace="9f8d0820-d985-41b6-b13f-3cd30caf1ce2"/>
    <xsd:import namespace="6276b19b-6924-4f8d-9f64-e1452072b5b5"/>
    <xsd:import namespace="6422185f-c49b-4446-b8da-b3bf77d98b3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d0820-d985-41b6-b13f-3cd30caf1c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Ühiskasutusse andmise üksikasjad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6b19b-6924-4f8d-9f64-e1452072b5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66ad9e67-c355-46a4-bec7-91985684d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2185f-c49b-4446-b8da-b3bf77d98b3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d966812-9b0b-430e-8797-92f258b784ee}" ma:internalName="TaxCatchAll" ma:showField="CatchAllData" ma:web="6422185f-c49b-4446-b8da-b3bf77d98b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4B8572-21C7-485D-9D39-AEFEC98744E3}">
  <ds:schemaRefs>
    <ds:schemaRef ds:uri="http://schemas.microsoft.com/office/2006/metadata/properties"/>
    <ds:schemaRef ds:uri="http://schemas.microsoft.com/office/infopath/2007/PartnerControls"/>
    <ds:schemaRef ds:uri="6276b19b-6924-4f8d-9f64-e1452072b5b5"/>
    <ds:schemaRef ds:uri="6422185f-c49b-4446-b8da-b3bf77d98b33"/>
  </ds:schemaRefs>
</ds:datastoreItem>
</file>

<file path=customXml/itemProps2.xml><?xml version="1.0" encoding="utf-8"?>
<ds:datastoreItem xmlns:ds="http://schemas.openxmlformats.org/officeDocument/2006/customXml" ds:itemID="{FA14397D-5A89-4F31-9D69-33D0F811BF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8d0820-d985-41b6-b13f-3cd30caf1ce2"/>
    <ds:schemaRef ds:uri="6276b19b-6924-4f8d-9f64-e1452072b5b5"/>
    <ds:schemaRef ds:uri="6422185f-c49b-4446-b8da-b3bf77d98b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E00D75-B71A-45CC-971F-B2CE8E21A7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Anu Kose</dc:creator>
  <cp:keywords/>
  <dc:description/>
  <cp:lastModifiedBy>Anni Viirmets</cp:lastModifiedBy>
  <cp:revision/>
  <dcterms:created xsi:type="dcterms:W3CDTF">2023-01-16T17:42:02Z</dcterms:created>
  <dcterms:modified xsi:type="dcterms:W3CDTF">2025-02-27T09:28:42Z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0x0101003AAF6B151AA4B844A47D093497EB0AAF</vt:lpwstr>
  </property>
  <property fmtid="{D5CDD505-2E9C-101B-9397-08002B2CF9AE}" pid="3" name="MediaServiceImageTags">
    <vt:lpwstr/>
  </property>
</Properties>
</file>