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82" documentId="8_{69ACFC49-3DCC-42E4-8D99-A93822FE0865}" xr6:coauthVersionLast="47" xr6:coauthVersionMax="47" xr10:uidLastSave="{97389DD7-C504-4B1C-A87F-6FE64519BF2F}"/>
  <bookViews>
    <workbookView xWindow="-120" yWindow="-120" windowWidth="29040" windowHeight="15840" xr2:uid="{D4B1F15D-2A8C-40D7-9DB5-0FAE753EC60C}"/>
  </bookViews>
  <sheets>
    <sheet name="Nädal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8" i="2" l="1"/>
  <c r="F158" i="2"/>
  <c r="E158" i="2"/>
  <c r="D158" i="2"/>
  <c r="G125" i="2"/>
  <c r="F125" i="2"/>
  <c r="E125" i="2"/>
  <c r="D125" i="2"/>
  <c r="G94" i="2"/>
  <c r="F94" i="2"/>
  <c r="E94" i="2"/>
  <c r="D94" i="2"/>
  <c r="G61" i="2"/>
  <c r="F61" i="2"/>
  <c r="E61" i="2"/>
  <c r="D61" i="2"/>
  <c r="G28" i="2"/>
  <c r="F28" i="2"/>
  <c r="E28" i="2"/>
  <c r="D28" i="2"/>
  <c r="E159" i="2" l="1"/>
  <c r="F159" i="2"/>
  <c r="G159" i="2"/>
  <c r="D159" i="2"/>
</calcChain>
</file>

<file path=xl/sharedStrings.xml><?xml version="1.0" encoding="utf-8"?>
<sst xmlns="http://schemas.openxmlformats.org/spreadsheetml/2006/main" count="193" uniqueCount="86">
  <si>
    <t>Esmaspäev</t>
  </si>
  <si>
    <t>Kogus, g</t>
  </si>
  <si>
    <t>Energia, kcal</t>
  </si>
  <si>
    <t>Süsivesikud, g</t>
  </si>
  <si>
    <t>Rasvad, g</t>
  </si>
  <si>
    <t>Valgud, g</t>
  </si>
  <si>
    <t>Hommikusöök</t>
  </si>
  <si>
    <t>Või, R82% (L)</t>
  </si>
  <si>
    <t>Moos</t>
  </si>
  <si>
    <t>Mitmeviljasepik (G)</t>
  </si>
  <si>
    <t>Sink</t>
  </si>
  <si>
    <t>Kurk, värske</t>
  </si>
  <si>
    <t>Piim, R 2,5% (L)</t>
  </si>
  <si>
    <t>Kohv, suhkruta</t>
  </si>
  <si>
    <t>Tee, suhkruta</t>
  </si>
  <si>
    <t>Lõunasöök</t>
  </si>
  <si>
    <t>Salatikaste</t>
  </si>
  <si>
    <t>Seemnesegu</t>
  </si>
  <si>
    <t>Mahlajook</t>
  </si>
  <si>
    <t>Rukkileiva- ja sepikutoodete valik (G)</t>
  </si>
  <si>
    <t>Õhtusöök</t>
  </si>
  <si>
    <t>Toorsalat</t>
  </si>
  <si>
    <t>Rukkileib (G)</t>
  </si>
  <si>
    <t>Kokku:</t>
  </si>
  <si>
    <t>Teisipäev</t>
  </si>
  <si>
    <t>Kaerahelbepuder kõrvitsaseemnetega (G, L)</t>
  </si>
  <si>
    <t>Müsli (G)</t>
  </si>
  <si>
    <t>Maitsestamata jogurt, R5% (L)</t>
  </si>
  <si>
    <t>Pasta/täisterapasta (G)</t>
  </si>
  <si>
    <t>Kolmapäev</t>
  </si>
  <si>
    <t>Keedumuna 1 tk.</t>
  </si>
  <si>
    <t>Tomat, värske</t>
  </si>
  <si>
    <t>Hapukoor, R 20% (L)</t>
  </si>
  <si>
    <t>Tatar, keedetud</t>
  </si>
  <si>
    <t>Õun</t>
  </si>
  <si>
    <t>Neljapäev</t>
  </si>
  <si>
    <t>Reede</t>
  </si>
  <si>
    <t>Maisihelbed</t>
  </si>
  <si>
    <t>NÄDALA KESKMINE KOKKU:</t>
  </si>
  <si>
    <t>Teavet menüüs sisalduvate allergeenide kohta küsi söökla personalilt</t>
  </si>
  <si>
    <t>Menüü kaloraaž on arvestatud meestele vanuses 18-30 aastat, aktiivse eluviisiga (supp ei ole arvestatud kaloraaži hulka).</t>
  </si>
  <si>
    <t>G-sisladab gluteeni, L-sisaldab laktoosi</t>
  </si>
  <si>
    <t>Täisterariis/riis, aurutatud</t>
  </si>
  <si>
    <t>Odrahelbepuder linaseemnetega (G, L)</t>
  </si>
  <si>
    <t>Juust, R 15% (L)</t>
  </si>
  <si>
    <t>Kuskuss, keedetud (G)</t>
  </si>
  <si>
    <t>Kikerherned küüslaugu ja peterselliga</t>
  </si>
  <si>
    <t>Jeppi glasuuritud kohupiimadessert (L)</t>
  </si>
  <si>
    <t>Tomatikaste</t>
  </si>
  <si>
    <t>Hiina kapsa salat tomati ja kurgiga</t>
  </si>
  <si>
    <t>Tatrapuder (L)</t>
  </si>
  <si>
    <t>Virsiku jogurt (L)</t>
  </si>
  <si>
    <t>Hirsipuder (L)</t>
  </si>
  <si>
    <t>Tere kohuke vanilli ja šokolaadiglasuuriga</t>
  </si>
  <si>
    <t>Keefirismuuti marjade ja kamaga</t>
  </si>
  <si>
    <t>Rukkihelbepuder seemnetega</t>
  </si>
  <si>
    <t>Seemneleib (G)</t>
  </si>
  <si>
    <t>Soe valge kaste (G, L)</t>
  </si>
  <si>
    <t>Kapsa salat tilliga</t>
  </si>
  <si>
    <t>Crunchy müslibatoon 1 tk. (G)</t>
  </si>
  <si>
    <t>Kodune seljanka</t>
  </si>
  <si>
    <t>Tikka Masala kastmes kanalihatükid (L)</t>
  </si>
  <si>
    <t>Hakklihasupp porrulaugu ja sulatatud juustuga (L)</t>
  </si>
  <si>
    <t>Sinepine sealihakaste (G, L)</t>
  </si>
  <si>
    <t>Mais-porgand-paprika, aurutatud</t>
  </si>
  <si>
    <t>Mulgipuder sealihaga (G)</t>
  </si>
  <si>
    <t>Hapukoorekaste marineeritud kurgi ja sibulaga (L)</t>
  </si>
  <si>
    <t>Kartuli-hakklihavorm (G, L)</t>
  </si>
  <si>
    <t>Ürdi-jogurtikaste (L)</t>
  </si>
  <si>
    <t xml:space="preserve">Ahjukartul </t>
  </si>
  <si>
    <t>Vürtsikas riisiroog hakkliha ja punaste ubadega</t>
  </si>
  <si>
    <t>Juurviljapüreesupp krõbeda peekoniga (L)</t>
  </si>
  <si>
    <t>Röstitud porgandid tüümianiga</t>
  </si>
  <si>
    <t>Tomati-läätsesupp veiselihaga</t>
  </si>
  <si>
    <t>Sealiha strooganov (G, L)</t>
  </si>
  <si>
    <t>Pasta-singivormiroog</t>
  </si>
  <si>
    <t xml:space="preserve">Kaalika-õunasalat </t>
  </si>
  <si>
    <t>Kõrvitsa-õuna salat Kreeka pähklitega</t>
  </si>
  <si>
    <t>Peet-mädarõikasalat</t>
  </si>
  <si>
    <t>Kolme kapsa salat ürdiõliga</t>
  </si>
  <si>
    <t>Koorene kalakaste (L)</t>
  </si>
  <si>
    <t xml:space="preserve">Keedetud kartul </t>
  </si>
  <si>
    <t>Tomatine kanapada  paprikaga</t>
  </si>
  <si>
    <t>Porgandi salat kõrvitsaseemnetega</t>
  </si>
  <si>
    <t>Pikpoiss sealihaga (G)</t>
  </si>
  <si>
    <t>Koolilõuna 10.06-14.06.2024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</si>
</sst>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b/>
      <sz val="20"/>
      <color indexed="8"/>
      <name val="Calibri"/>
      <family val="2"/>
      <charset val="186"/>
    </font>
    <font>
      <b/>
      <sz val="2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2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wrapText="1"/>
    </xf>
    <xf numFmtId="2" fontId="8" fillId="0" borderId="11" xfId="0" applyNumberFormat="1" applyFont="1" applyBorder="1" applyAlignment="1">
      <alignment wrapText="1"/>
    </xf>
    <xf numFmtId="2" fontId="8" fillId="2" borderId="1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2" borderId="4" xfId="0" applyNumberFormat="1" applyFont="1" applyFill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horizontal="right" vertical="center" wrapText="1"/>
    </xf>
    <xf numFmtId="0" fontId="4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2" fontId="8" fillId="2" borderId="7" xfId="0" applyNumberFormat="1" applyFont="1" applyFill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2" fontId="8" fillId="2" borderId="9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9" fillId="2" borderId="0" xfId="0" applyFont="1" applyFill="1"/>
    <xf numFmtId="2" fontId="8" fillId="2" borderId="6" xfId="0" applyNumberFormat="1" applyFont="1" applyFill="1" applyBorder="1" applyAlignment="1">
      <alignment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8" fillId="3" borderId="27" xfId="0" applyNumberFormat="1" applyFont="1" applyFill="1" applyBorder="1" applyAlignment="1">
      <alignment wrapText="1"/>
    </xf>
    <xf numFmtId="2" fontId="8" fillId="3" borderId="28" xfId="0" applyNumberFormat="1" applyFont="1" applyFill="1" applyBorder="1" applyAlignment="1">
      <alignment wrapText="1"/>
    </xf>
    <xf numFmtId="2" fontId="8" fillId="2" borderId="30" xfId="0" applyNumberFormat="1" applyFont="1" applyFill="1" applyBorder="1" applyAlignment="1">
      <alignment wrapText="1"/>
    </xf>
    <xf numFmtId="2" fontId="8" fillId="0" borderId="31" xfId="0" applyNumberFormat="1" applyFont="1" applyBorder="1" applyAlignment="1">
      <alignment wrapText="1"/>
    </xf>
    <xf numFmtId="2" fontId="5" fillId="0" borderId="32" xfId="0" applyNumberFormat="1" applyFont="1" applyBorder="1" applyAlignment="1">
      <alignment wrapText="1"/>
    </xf>
    <xf numFmtId="2" fontId="5" fillId="0" borderId="34" xfId="0" applyNumberFormat="1" applyFont="1" applyBorder="1" applyAlignment="1">
      <alignment wrapText="1"/>
    </xf>
    <xf numFmtId="2" fontId="5" fillId="0" borderId="35" xfId="0" applyNumberFormat="1" applyFont="1" applyBorder="1" applyAlignment="1">
      <alignment wrapText="1"/>
    </xf>
    <xf numFmtId="2" fontId="5" fillId="2" borderId="36" xfId="0" applyNumberFormat="1" applyFont="1" applyFill="1" applyBorder="1" applyAlignment="1">
      <alignment wrapText="1"/>
    </xf>
    <xf numFmtId="2" fontId="5" fillId="2" borderId="37" xfId="0" applyNumberFormat="1" applyFont="1" applyFill="1" applyBorder="1" applyAlignment="1">
      <alignment wrapText="1"/>
    </xf>
    <xf numFmtId="2" fontId="5" fillId="2" borderId="32" xfId="0" applyNumberFormat="1" applyFont="1" applyFill="1" applyBorder="1" applyAlignment="1">
      <alignment wrapText="1"/>
    </xf>
    <xf numFmtId="2" fontId="12" fillId="4" borderId="18" xfId="0" applyNumberFormat="1" applyFont="1" applyFill="1" applyBorder="1" applyAlignment="1">
      <alignment wrapText="1"/>
    </xf>
    <xf numFmtId="2" fontId="12" fillId="4" borderId="19" xfId="0" applyNumberFormat="1" applyFont="1" applyFill="1" applyBorder="1" applyAlignment="1">
      <alignment wrapText="1"/>
    </xf>
    <xf numFmtId="49" fontId="10" fillId="0" borderId="0" xfId="0" applyNumberFormat="1" applyFont="1" applyAlignment="1">
      <alignment wrapText="1"/>
    </xf>
    <xf numFmtId="0" fontId="20" fillId="2" borderId="45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2" fontId="1" fillId="0" borderId="39" xfId="0" applyNumberFormat="1" applyFont="1" applyBorder="1" applyAlignment="1">
      <alignment vertical="center" wrapText="1"/>
    </xf>
    <xf numFmtId="2" fontId="8" fillId="3" borderId="26" xfId="0" applyNumberFormat="1" applyFont="1" applyFill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8" fillId="0" borderId="8" xfId="0" applyNumberFormat="1" applyFont="1" applyBorder="1" applyAlignment="1">
      <alignment wrapText="1"/>
    </xf>
    <xf numFmtId="2" fontId="5" fillId="0" borderId="40" xfId="0" applyNumberFormat="1" applyFont="1" applyBorder="1" applyAlignment="1">
      <alignment wrapText="1"/>
    </xf>
    <xf numFmtId="2" fontId="5" fillId="0" borderId="40" xfId="0" applyNumberFormat="1" applyFont="1" applyBorder="1" applyAlignment="1">
      <alignment horizontal="right" wrapText="1"/>
    </xf>
    <xf numFmtId="2" fontId="5" fillId="0" borderId="41" xfId="0" applyNumberFormat="1" applyFont="1" applyBorder="1" applyAlignment="1">
      <alignment wrapText="1"/>
    </xf>
    <xf numFmtId="2" fontId="5" fillId="2" borderId="42" xfId="0" applyNumberFormat="1" applyFont="1" applyFill="1" applyBorder="1" applyAlignment="1">
      <alignment wrapText="1"/>
    </xf>
    <xf numFmtId="2" fontId="5" fillId="2" borderId="40" xfId="0" applyNumberFormat="1" applyFont="1" applyFill="1" applyBorder="1" applyAlignment="1">
      <alignment wrapText="1"/>
    </xf>
    <xf numFmtId="2" fontId="9" fillId="4" borderId="17" xfId="0" applyNumberFormat="1" applyFont="1" applyFill="1" applyBorder="1" applyAlignment="1">
      <alignment wrapText="1"/>
    </xf>
    <xf numFmtId="14" fontId="19" fillId="0" borderId="1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49" fontId="8" fillId="3" borderId="49" xfId="0" applyNumberFormat="1" applyFont="1" applyFill="1" applyBorder="1" applyAlignment="1">
      <alignment wrapText="1"/>
    </xf>
    <xf numFmtId="49" fontId="8" fillId="0" borderId="50" xfId="0" applyNumberFormat="1" applyFont="1" applyBorder="1" applyAlignment="1">
      <alignment wrapText="1"/>
    </xf>
    <xf numFmtId="49" fontId="8" fillId="0" borderId="51" xfId="0" applyNumberFormat="1" applyFont="1" applyBorder="1" applyAlignment="1">
      <alignment wrapText="1"/>
    </xf>
    <xf numFmtId="49" fontId="5" fillId="0" borderId="52" xfId="0" applyNumberFormat="1" applyFont="1" applyBorder="1" applyAlignment="1">
      <alignment wrapText="1"/>
    </xf>
    <xf numFmtId="49" fontId="5" fillId="0" borderId="53" xfId="0" applyNumberFormat="1" applyFont="1" applyBorder="1" applyAlignment="1">
      <alignment wrapText="1"/>
    </xf>
    <xf numFmtId="49" fontId="6" fillId="2" borderId="54" xfId="0" applyNumberFormat="1" applyFont="1" applyFill="1" applyBorder="1" applyAlignment="1">
      <alignment wrapText="1"/>
    </xf>
    <xf numFmtId="49" fontId="6" fillId="2" borderId="52" xfId="0" applyNumberFormat="1" applyFont="1" applyFill="1" applyBorder="1" applyAlignment="1">
      <alignment wrapText="1"/>
    </xf>
    <xf numFmtId="49" fontId="6" fillId="0" borderId="52" xfId="0" applyNumberFormat="1" applyFont="1" applyBorder="1" applyAlignment="1">
      <alignment wrapText="1"/>
    </xf>
    <xf numFmtId="49" fontId="7" fillId="4" borderId="16" xfId="0" applyNumberFormat="1" applyFont="1" applyFill="1" applyBorder="1" applyAlignment="1">
      <alignment horizontal="right" wrapText="1"/>
    </xf>
    <xf numFmtId="49" fontId="7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2" fontId="5" fillId="0" borderId="58" xfId="0" applyNumberFormat="1" applyFont="1" applyBorder="1" applyAlignment="1">
      <alignment wrapText="1"/>
    </xf>
    <xf numFmtId="2" fontId="5" fillId="0" borderId="22" xfId="0" applyNumberFormat="1" applyFont="1" applyBorder="1" applyAlignment="1">
      <alignment wrapText="1"/>
    </xf>
    <xf numFmtId="2" fontId="5" fillId="0" borderId="59" xfId="0" applyNumberFormat="1" applyFont="1" applyBorder="1" applyAlignment="1">
      <alignment wrapText="1"/>
    </xf>
    <xf numFmtId="2" fontId="5" fillId="0" borderId="60" xfId="0" applyNumberFormat="1" applyFont="1" applyBorder="1" applyAlignment="1">
      <alignment wrapText="1"/>
    </xf>
    <xf numFmtId="2" fontId="8" fillId="0" borderId="36" xfId="0" applyNumberFormat="1" applyFont="1" applyBorder="1" applyAlignment="1">
      <alignment wrapText="1"/>
    </xf>
    <xf numFmtId="2" fontId="8" fillId="0" borderId="37" xfId="0" applyNumberFormat="1" applyFont="1" applyBorder="1" applyAlignment="1">
      <alignment wrapText="1"/>
    </xf>
    <xf numFmtId="2" fontId="1" fillId="0" borderId="58" xfId="0" applyNumberFormat="1" applyFont="1" applyBorder="1" applyAlignment="1">
      <alignment horizontal="right" vertical="center" wrapText="1"/>
    </xf>
    <xf numFmtId="2" fontId="5" fillId="0" borderId="61" xfId="0" applyNumberFormat="1" applyFont="1" applyBorder="1" applyAlignment="1">
      <alignment horizontal="right" wrapText="1"/>
    </xf>
    <xf numFmtId="2" fontId="5" fillId="0" borderId="12" xfId="0" applyNumberFormat="1" applyFont="1" applyBorder="1" applyAlignment="1">
      <alignment wrapText="1"/>
    </xf>
    <xf numFmtId="2" fontId="5" fillId="0" borderId="62" xfId="0" applyNumberFormat="1" applyFont="1" applyBorder="1" applyAlignment="1">
      <alignment horizontal="right" wrapText="1"/>
    </xf>
    <xf numFmtId="2" fontId="8" fillId="0" borderId="42" xfId="0" applyNumberFormat="1" applyFont="1" applyBorder="1" applyAlignment="1">
      <alignment wrapText="1"/>
    </xf>
    <xf numFmtId="2" fontId="1" fillId="0" borderId="14" xfId="0" applyNumberFormat="1" applyFont="1" applyBorder="1" applyAlignment="1">
      <alignment horizontal="right" vertical="center" wrapText="1"/>
    </xf>
    <xf numFmtId="14" fontId="22" fillId="0" borderId="43" xfId="0" applyNumberFormat="1" applyFont="1" applyBorder="1" applyAlignment="1">
      <alignment horizontal="center"/>
    </xf>
    <xf numFmtId="49" fontId="8" fillId="2" borderId="50" xfId="0" applyNumberFormat="1" applyFont="1" applyFill="1" applyBorder="1" applyAlignment="1">
      <alignment wrapText="1"/>
    </xf>
    <xf numFmtId="49" fontId="5" fillId="0" borderId="63" xfId="0" applyNumberFormat="1" applyFont="1" applyBorder="1" applyAlignment="1">
      <alignment wrapText="1"/>
    </xf>
    <xf numFmtId="49" fontId="5" fillId="0" borderId="47" xfId="0" applyNumberFormat="1" applyFont="1" applyBorder="1" applyAlignment="1">
      <alignment wrapText="1"/>
    </xf>
    <xf numFmtId="49" fontId="5" fillId="0" borderId="44" xfId="0" applyNumberFormat="1" applyFont="1" applyBorder="1" applyAlignment="1">
      <alignment wrapText="1"/>
    </xf>
    <xf numFmtId="49" fontId="8" fillId="0" borderId="54" xfId="0" applyNumberFormat="1" applyFont="1" applyBorder="1" applyAlignment="1">
      <alignment wrapText="1"/>
    </xf>
    <xf numFmtId="0" fontId="1" fillId="0" borderId="64" xfId="0" applyFont="1" applyBorder="1" applyAlignment="1">
      <alignment horizontal="left" vertical="center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2" fontId="9" fillId="4" borderId="65" xfId="0" applyNumberFormat="1" applyFont="1" applyFill="1" applyBorder="1" applyAlignment="1">
      <alignment wrapText="1"/>
    </xf>
    <xf numFmtId="2" fontId="12" fillId="4" borderId="66" xfId="0" applyNumberFormat="1" applyFont="1" applyFill="1" applyBorder="1" applyAlignment="1">
      <alignment wrapText="1"/>
    </xf>
    <xf numFmtId="2" fontId="12" fillId="4" borderId="67" xfId="0" applyNumberFormat="1" applyFont="1" applyFill="1" applyBorder="1" applyAlignment="1">
      <alignment wrapText="1"/>
    </xf>
    <xf numFmtId="2" fontId="8" fillId="0" borderId="13" xfId="0" applyNumberFormat="1" applyFont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0" fontId="1" fillId="0" borderId="69" xfId="0" applyFont="1" applyBorder="1" applyAlignment="1">
      <alignment horizontal="left" vertical="center"/>
    </xf>
    <xf numFmtId="49" fontId="18" fillId="0" borderId="50" xfId="0" applyNumberFormat="1" applyFont="1" applyBorder="1" applyAlignment="1">
      <alignment wrapText="1"/>
    </xf>
    <xf numFmtId="49" fontId="18" fillId="0" borderId="51" xfId="0" applyNumberFormat="1" applyFont="1" applyBorder="1" applyAlignment="1">
      <alignment wrapText="1"/>
    </xf>
    <xf numFmtId="49" fontId="8" fillId="0" borderId="69" xfId="0" applyNumberFormat="1" applyFont="1" applyBorder="1" applyAlignment="1">
      <alignment wrapText="1"/>
    </xf>
    <xf numFmtId="49" fontId="8" fillId="0" borderId="70" xfId="0" applyNumberFormat="1" applyFont="1" applyBorder="1" applyAlignment="1">
      <alignment wrapText="1"/>
    </xf>
    <xf numFmtId="0" fontId="1" fillId="0" borderId="54" xfId="0" applyFont="1" applyBorder="1" applyAlignment="1">
      <alignment horizontal="left" vertical="center"/>
    </xf>
    <xf numFmtId="2" fontId="1" fillId="0" borderId="42" xfId="0" applyNumberFormat="1" applyFont="1" applyBorder="1" applyAlignment="1">
      <alignment horizontal="right" vertical="center" wrapText="1"/>
    </xf>
    <xf numFmtId="2" fontId="1" fillId="0" borderId="36" xfId="0" applyNumberFormat="1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horizontal="right" vertical="center" wrapText="1"/>
    </xf>
    <xf numFmtId="2" fontId="8" fillId="2" borderId="31" xfId="0" applyNumberFormat="1" applyFont="1" applyFill="1" applyBorder="1" applyAlignment="1">
      <alignment wrapText="1"/>
    </xf>
    <xf numFmtId="2" fontId="8" fillId="0" borderId="71" xfId="0" applyNumberFormat="1" applyFont="1" applyBorder="1" applyAlignment="1">
      <alignment wrapText="1"/>
    </xf>
    <xf numFmtId="2" fontId="8" fillId="0" borderId="72" xfId="0" applyNumberFormat="1" applyFont="1" applyBorder="1" applyAlignment="1">
      <alignment wrapText="1"/>
    </xf>
    <xf numFmtId="2" fontId="8" fillId="2" borderId="71" xfId="0" applyNumberFormat="1" applyFont="1" applyFill="1" applyBorder="1" applyAlignment="1">
      <alignment wrapText="1"/>
    </xf>
    <xf numFmtId="2" fontId="1" fillId="2" borderId="15" xfId="0" applyNumberFormat="1" applyFont="1" applyFill="1" applyBorder="1" applyAlignment="1">
      <alignment horizontal="right" vertical="center" wrapText="1"/>
    </xf>
    <xf numFmtId="2" fontId="1" fillId="2" borderId="68" xfId="0" applyNumberFormat="1" applyFont="1" applyFill="1" applyBorder="1" applyAlignment="1">
      <alignment horizontal="right" vertical="center" wrapText="1"/>
    </xf>
    <xf numFmtId="0" fontId="15" fillId="0" borderId="7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2" fontId="1" fillId="0" borderId="74" xfId="0" applyNumberFormat="1" applyFont="1" applyBorder="1" applyAlignment="1">
      <alignment horizontal="right" vertical="center" wrapText="1"/>
    </xf>
    <xf numFmtId="2" fontId="5" fillId="2" borderId="12" xfId="0" applyNumberFormat="1" applyFont="1" applyFill="1" applyBorder="1" applyAlignment="1">
      <alignment wrapText="1"/>
    </xf>
    <xf numFmtId="49" fontId="5" fillId="2" borderId="52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2" fontId="1" fillId="0" borderId="14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49" fontId="18" fillId="3" borderId="49" xfId="0" applyNumberFormat="1" applyFont="1" applyFill="1" applyBorder="1" applyAlignment="1">
      <alignment wrapText="1"/>
    </xf>
    <xf numFmtId="49" fontId="8" fillId="2" borderId="48" xfId="0" applyNumberFormat="1" applyFont="1" applyFill="1" applyBorder="1" applyAlignment="1">
      <alignment wrapText="1"/>
    </xf>
    <xf numFmtId="2" fontId="8" fillId="2" borderId="39" xfId="0" applyNumberFormat="1" applyFont="1" applyFill="1" applyBorder="1" applyAlignment="1">
      <alignment wrapText="1"/>
    </xf>
    <xf numFmtId="2" fontId="8" fillId="2" borderId="23" xfId="0" applyNumberFormat="1" applyFont="1" applyFill="1" applyBorder="1" applyAlignment="1">
      <alignment wrapText="1"/>
    </xf>
    <xf numFmtId="2" fontId="8" fillId="2" borderId="24" xfId="0" applyNumberFormat="1" applyFont="1" applyFill="1" applyBorder="1" applyAlignment="1">
      <alignment wrapText="1"/>
    </xf>
    <xf numFmtId="49" fontId="6" fillId="0" borderId="54" xfId="0" applyNumberFormat="1" applyFont="1" applyBorder="1" applyAlignment="1">
      <alignment wrapText="1"/>
    </xf>
    <xf numFmtId="2" fontId="5" fillId="0" borderId="42" xfId="0" applyNumberFormat="1" applyFont="1" applyBorder="1" applyAlignment="1">
      <alignment wrapText="1"/>
    </xf>
    <xf numFmtId="2" fontId="5" fillId="0" borderId="36" xfId="0" applyNumberFormat="1" applyFont="1" applyBorder="1" applyAlignment="1">
      <alignment wrapText="1"/>
    </xf>
    <xf numFmtId="2" fontId="5" fillId="0" borderId="37" xfId="0" applyNumberFormat="1" applyFont="1" applyBorder="1" applyAlignment="1">
      <alignment wrapText="1"/>
    </xf>
    <xf numFmtId="2" fontId="5" fillId="2" borderId="22" xfId="0" applyNumberFormat="1" applyFont="1" applyFill="1" applyBorder="1" applyAlignment="1">
      <alignment wrapText="1"/>
    </xf>
    <xf numFmtId="2" fontId="1" fillId="0" borderId="75" xfId="0" applyNumberFormat="1" applyFont="1" applyBorder="1" applyAlignment="1">
      <alignment vertical="center" wrapText="1"/>
    </xf>
    <xf numFmtId="2" fontId="1" fillId="2" borderId="76" xfId="0" applyNumberFormat="1" applyFont="1" applyFill="1" applyBorder="1" applyAlignment="1">
      <alignment horizontal="right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8" fillId="0" borderId="77" xfId="0" applyNumberFormat="1" applyFont="1" applyBorder="1" applyAlignment="1">
      <alignment wrapText="1"/>
    </xf>
    <xf numFmtId="2" fontId="8" fillId="0" borderId="78" xfId="0" applyNumberFormat="1" applyFont="1" applyBorder="1" applyAlignment="1">
      <alignment wrapText="1"/>
    </xf>
    <xf numFmtId="2" fontId="12" fillId="4" borderId="36" xfId="0" applyNumberFormat="1" applyFont="1" applyFill="1" applyBorder="1" applyAlignment="1">
      <alignment wrapText="1"/>
    </xf>
    <xf numFmtId="2" fontId="12" fillId="4" borderId="37" xfId="0" applyNumberFormat="1" applyFont="1" applyFill="1" applyBorder="1" applyAlignment="1">
      <alignment wrapText="1"/>
    </xf>
    <xf numFmtId="0" fontId="9" fillId="0" borderId="79" xfId="0" applyFont="1" applyBorder="1"/>
    <xf numFmtId="164" fontId="12" fillId="0" borderId="59" xfId="0" applyNumberFormat="1" applyFont="1" applyBorder="1" applyAlignment="1">
      <alignment horizontal="right"/>
    </xf>
    <xf numFmtId="164" fontId="12" fillId="0" borderId="60" xfId="0" applyNumberFormat="1" applyFont="1" applyBorder="1" applyAlignment="1">
      <alignment horizontal="right"/>
    </xf>
    <xf numFmtId="2" fontId="8" fillId="5" borderId="26" xfId="0" applyNumberFormat="1" applyFont="1" applyFill="1" applyBorder="1" applyAlignment="1">
      <alignment wrapText="1"/>
    </xf>
    <xf numFmtId="2" fontId="8" fillId="5" borderId="27" xfId="0" applyNumberFormat="1" applyFont="1" applyFill="1" applyBorder="1" applyAlignment="1">
      <alignment wrapText="1"/>
    </xf>
    <xf numFmtId="2" fontId="8" fillId="5" borderId="28" xfId="0" applyNumberFormat="1" applyFont="1" applyFill="1" applyBorder="1" applyAlignment="1">
      <alignment wrapText="1"/>
    </xf>
    <xf numFmtId="2" fontId="5" fillId="0" borderId="80" xfId="0" applyNumberFormat="1" applyFont="1" applyBorder="1" applyAlignment="1">
      <alignment wrapText="1"/>
    </xf>
    <xf numFmtId="2" fontId="5" fillId="0" borderId="81" xfId="0" applyNumberFormat="1" applyFont="1" applyBorder="1" applyAlignment="1">
      <alignment wrapText="1"/>
    </xf>
    <xf numFmtId="2" fontId="1" fillId="0" borderId="38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5" fillId="0" borderId="82" xfId="0" applyNumberFormat="1" applyFont="1" applyBorder="1" applyAlignment="1">
      <alignment wrapText="1"/>
    </xf>
    <xf numFmtId="2" fontId="8" fillId="0" borderId="83" xfId="0" applyNumberFormat="1" applyFont="1" applyBorder="1" applyAlignment="1">
      <alignment wrapText="1"/>
    </xf>
    <xf numFmtId="2" fontId="9" fillId="4" borderId="42" xfId="0" applyNumberFormat="1" applyFont="1" applyFill="1" applyBorder="1" applyAlignment="1">
      <alignment wrapText="1"/>
    </xf>
    <xf numFmtId="14" fontId="19" fillId="0" borderId="43" xfId="0" applyNumberFormat="1" applyFont="1" applyBorder="1" applyAlignment="1">
      <alignment horizontal="center" vertical="center"/>
    </xf>
    <xf numFmtId="49" fontId="8" fillId="5" borderId="46" xfId="0" applyNumberFormat="1" applyFont="1" applyFill="1" applyBorder="1" applyAlignment="1">
      <alignment wrapText="1"/>
    </xf>
    <xf numFmtId="49" fontId="8" fillId="2" borderId="84" xfId="0" applyNumberFormat="1" applyFont="1" applyFill="1" applyBorder="1" applyAlignment="1">
      <alignment wrapText="1"/>
    </xf>
    <xf numFmtId="49" fontId="5" fillId="0" borderId="48" xfId="0" applyNumberFormat="1" applyFont="1" applyBorder="1" applyAlignment="1">
      <alignment wrapText="1"/>
    </xf>
    <xf numFmtId="49" fontId="8" fillId="0" borderId="49" xfId="0" applyNumberFormat="1" applyFont="1" applyBorder="1" applyAlignment="1">
      <alignment wrapText="1"/>
    </xf>
    <xf numFmtId="49" fontId="7" fillId="4" borderId="54" xfId="0" applyNumberFormat="1" applyFont="1" applyFill="1" applyBorder="1" applyAlignment="1">
      <alignment horizontal="right" wrapText="1"/>
    </xf>
    <xf numFmtId="2" fontId="7" fillId="0" borderId="44" xfId="0" applyNumberFormat="1" applyFont="1" applyBorder="1" applyAlignment="1">
      <alignment horizontal="right" wrapText="1"/>
    </xf>
    <xf numFmtId="0" fontId="19" fillId="0" borderId="25" xfId="0" applyFont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220979</xdr:colOff>
      <xdr:row>0</xdr:row>
      <xdr:rowOff>163871</xdr:rowOff>
    </xdr:from>
    <xdr:to>
      <xdr:col>8</xdr:col>
      <xdr:colOff>110858</xdr:colOff>
      <xdr:row>1</xdr:row>
      <xdr:rowOff>642907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3D432CA1-D1AD-42D4-81BA-A8417EC4D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463" y="163871"/>
          <a:ext cx="2274201" cy="673776"/>
        </a:xfrm>
        <a:prstGeom prst="rect">
          <a:avLst/>
        </a:prstGeom>
      </xdr:spPr>
    </xdr:pic>
    <xdr:clientData/>
  </xdr:twoCellAnchor>
  <xdr:oneCellAnchor>
    <xdr:from>
      <xdr:col>4</xdr:col>
      <xdr:colOff>222884</xdr:colOff>
      <xdr:row>33</xdr:row>
      <xdr:rowOff>67455</xdr:rowOff>
    </xdr:from>
    <xdr:ext cx="2276106" cy="792868"/>
    <xdr:pic>
      <xdr:nvPicPr>
        <xdr:cNvPr id="3" name="Pilt 4">
          <a:extLst>
            <a:ext uri="{FF2B5EF4-FFF2-40B4-BE49-F238E27FC236}">
              <a16:creationId xmlns:a16="http://schemas.microsoft.com/office/drawing/2014/main" id="{4912AC83-DBEC-4E3B-95DA-1E36141A3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368" y="7302358"/>
          <a:ext cx="2276106" cy="792868"/>
        </a:xfrm>
        <a:prstGeom prst="rect">
          <a:avLst/>
        </a:prstGeom>
      </xdr:spPr>
    </xdr:pic>
    <xdr:clientData/>
  </xdr:oneCellAnchor>
  <xdr:oneCellAnchor>
    <xdr:from>
      <xdr:col>4</xdr:col>
      <xdr:colOff>219074</xdr:colOff>
      <xdr:row>65</xdr:row>
      <xdr:rowOff>1</xdr:rowOff>
    </xdr:from>
    <xdr:ext cx="2276106" cy="856513"/>
    <xdr:pic>
      <xdr:nvPicPr>
        <xdr:cNvPr id="4" name="Pilt 4">
          <a:extLst>
            <a:ext uri="{FF2B5EF4-FFF2-40B4-BE49-F238E27FC236}">
              <a16:creationId xmlns:a16="http://schemas.microsoft.com/office/drawing/2014/main" id="{CC48D80F-54DA-48B4-9BE0-3386825C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4558" y="14543549"/>
          <a:ext cx="2276106" cy="856513"/>
        </a:xfrm>
        <a:prstGeom prst="rect">
          <a:avLst/>
        </a:prstGeom>
      </xdr:spPr>
    </xdr:pic>
    <xdr:clientData/>
  </xdr:oneCellAnchor>
  <xdr:oneCellAnchor>
    <xdr:from>
      <xdr:col>4</xdr:col>
      <xdr:colOff>247464</xdr:colOff>
      <xdr:row>98</xdr:row>
      <xdr:rowOff>0</xdr:rowOff>
    </xdr:from>
    <xdr:ext cx="2276106" cy="655484"/>
    <xdr:pic>
      <xdr:nvPicPr>
        <xdr:cNvPr id="5" name="Pilt 4">
          <a:extLst>
            <a:ext uri="{FF2B5EF4-FFF2-40B4-BE49-F238E27FC236}">
              <a16:creationId xmlns:a16="http://schemas.microsoft.com/office/drawing/2014/main" id="{8D4B1AC7-5E8E-4342-AC8D-35FFE9E84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948" y="27833484"/>
          <a:ext cx="2276106" cy="655484"/>
        </a:xfrm>
        <a:prstGeom prst="rect">
          <a:avLst/>
        </a:prstGeom>
      </xdr:spPr>
    </xdr:pic>
    <xdr:clientData/>
  </xdr:oneCellAnchor>
  <xdr:oneCellAnchor>
    <xdr:from>
      <xdr:col>4</xdr:col>
      <xdr:colOff>212786</xdr:colOff>
      <xdr:row>129</xdr:row>
      <xdr:rowOff>6290</xdr:rowOff>
    </xdr:from>
    <xdr:ext cx="2276106" cy="719127"/>
    <xdr:pic>
      <xdr:nvPicPr>
        <xdr:cNvPr id="6" name="Pilt 4">
          <a:extLst>
            <a:ext uri="{FF2B5EF4-FFF2-40B4-BE49-F238E27FC236}">
              <a16:creationId xmlns:a16="http://schemas.microsoft.com/office/drawing/2014/main" id="{DFAFEB22-29C3-4D99-B2B0-FB9AF7830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8270" y="29281838"/>
          <a:ext cx="2276106" cy="7191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A91E-D11D-47A1-AAF6-6A1187783825}">
  <dimension ref="A1:H162"/>
  <sheetViews>
    <sheetView tabSelected="1" topLeftCell="A146" zoomScale="93" zoomScaleNormal="93" workbookViewId="0">
      <selection activeCell="F160" sqref="F160"/>
    </sheetView>
  </sheetViews>
  <sheetFormatPr defaultColWidth="9.28515625" defaultRowHeight="15.75" x14ac:dyDescent="0.25"/>
  <cols>
    <col min="1" max="1" width="25" style="16" customWidth="1"/>
    <col min="2" max="2" width="53.5703125" style="16" customWidth="1"/>
    <col min="3" max="3" width="12.85546875" style="16" customWidth="1"/>
    <col min="4" max="4" width="13.42578125" style="16" bestFit="1" customWidth="1"/>
    <col min="5" max="5" width="14.7109375" style="16" bestFit="1" customWidth="1"/>
    <col min="6" max="6" width="10.140625" style="16" bestFit="1" customWidth="1"/>
    <col min="7" max="7" width="10" style="16" bestFit="1" customWidth="1"/>
    <col min="8" max="8" width="0.7109375" style="16" customWidth="1"/>
    <col min="9" max="16384" width="9.28515625" style="16"/>
  </cols>
  <sheetData>
    <row r="1" spans="1:8" x14ac:dyDescent="0.25">
      <c r="B1" s="17"/>
    </row>
    <row r="2" spans="1:8" ht="59.25" customHeight="1" thickBot="1" x14ac:dyDescent="0.4">
      <c r="A2" s="18" t="s">
        <v>85</v>
      </c>
      <c r="B2" s="19"/>
    </row>
    <row r="3" spans="1:8" s="20" customFormat="1" ht="24" customHeight="1" thickBot="1" x14ac:dyDescent="0.45">
      <c r="A3" s="48" t="s">
        <v>0</v>
      </c>
      <c r="B3" s="62">
        <v>45453</v>
      </c>
      <c r="C3" s="49" t="s">
        <v>1</v>
      </c>
      <c r="D3" s="28" t="s">
        <v>2</v>
      </c>
      <c r="E3" s="28" t="s">
        <v>3</v>
      </c>
      <c r="F3" s="28" t="s">
        <v>4</v>
      </c>
      <c r="G3" s="29" t="s">
        <v>5</v>
      </c>
    </row>
    <row r="4" spans="1:8" s="20" customFormat="1" x14ac:dyDescent="0.25">
      <c r="A4" s="178" t="s">
        <v>6</v>
      </c>
      <c r="B4" s="63" t="s">
        <v>43</v>
      </c>
      <c r="C4" s="50">
        <v>350</v>
      </c>
      <c r="D4" s="30">
        <v>500.5</v>
      </c>
      <c r="E4" s="30">
        <v>56.35</v>
      </c>
      <c r="F4" s="30">
        <v>20.754999999999999</v>
      </c>
      <c r="G4" s="31">
        <v>7.4850000000000003</v>
      </c>
    </row>
    <row r="5" spans="1:8" s="20" customFormat="1" x14ac:dyDescent="0.25">
      <c r="A5" s="179"/>
      <c r="B5" s="64" t="s">
        <v>7</v>
      </c>
      <c r="C5" s="51">
        <v>15</v>
      </c>
      <c r="D5" s="4">
        <v>111.6</v>
      </c>
      <c r="E5" s="4">
        <v>0.09</v>
      </c>
      <c r="F5" s="4">
        <v>12.3</v>
      </c>
      <c r="G5" s="32">
        <v>0.09</v>
      </c>
    </row>
    <row r="6" spans="1:8" s="20" customFormat="1" x14ac:dyDescent="0.25">
      <c r="A6" s="179"/>
      <c r="B6" s="64" t="s">
        <v>8</v>
      </c>
      <c r="C6" s="51">
        <v>60</v>
      </c>
      <c r="D6" s="4">
        <v>100.8</v>
      </c>
      <c r="E6" s="4">
        <v>24.54</v>
      </c>
      <c r="F6" s="4">
        <v>0</v>
      </c>
      <c r="G6" s="32">
        <v>0.18</v>
      </c>
    </row>
    <row r="7" spans="1:8" x14ac:dyDescent="0.25">
      <c r="A7" s="179"/>
      <c r="B7" s="64" t="s">
        <v>9</v>
      </c>
      <c r="C7" s="51">
        <v>60</v>
      </c>
      <c r="D7" s="4">
        <v>153.6</v>
      </c>
      <c r="E7" s="4">
        <v>29.1</v>
      </c>
      <c r="F7" s="4">
        <v>1.68</v>
      </c>
      <c r="G7" s="32">
        <v>4.74</v>
      </c>
    </row>
    <row r="8" spans="1:8" x14ac:dyDescent="0.25">
      <c r="A8" s="179"/>
      <c r="B8" s="64" t="s">
        <v>10</v>
      </c>
      <c r="C8" s="51">
        <v>15</v>
      </c>
      <c r="D8" s="4">
        <v>32.4</v>
      </c>
      <c r="E8" s="4">
        <v>0</v>
      </c>
      <c r="F8" s="4">
        <v>2.6549999999999998</v>
      </c>
      <c r="G8" s="32">
        <v>3.15</v>
      </c>
    </row>
    <row r="9" spans="1:8" x14ac:dyDescent="0.25">
      <c r="A9" s="179"/>
      <c r="B9" s="64" t="s">
        <v>44</v>
      </c>
      <c r="C9" s="51">
        <v>12</v>
      </c>
      <c r="D9" s="4">
        <v>31.8</v>
      </c>
      <c r="E9" s="4">
        <v>0.12</v>
      </c>
      <c r="F9" s="4">
        <v>1.8240000000000001</v>
      </c>
      <c r="G9" s="32">
        <v>3.72</v>
      </c>
    </row>
    <row r="10" spans="1:8" x14ac:dyDescent="0.25">
      <c r="A10" s="179"/>
      <c r="B10" s="64" t="s">
        <v>11</v>
      </c>
      <c r="C10" s="51">
        <v>15</v>
      </c>
      <c r="D10" s="4">
        <v>1.47</v>
      </c>
      <c r="E10" s="4">
        <v>0.21</v>
      </c>
      <c r="F10" s="4">
        <v>0</v>
      </c>
      <c r="G10" s="32">
        <v>0.105</v>
      </c>
    </row>
    <row r="11" spans="1:8" x14ac:dyDescent="0.25">
      <c r="A11" s="179"/>
      <c r="B11" s="64" t="s">
        <v>12</v>
      </c>
      <c r="C11" s="51">
        <v>250</v>
      </c>
      <c r="D11" s="4">
        <v>144.5</v>
      </c>
      <c r="E11" s="4">
        <v>13.25</v>
      </c>
      <c r="F11" s="4">
        <v>6.5</v>
      </c>
      <c r="G11" s="32">
        <v>8.25</v>
      </c>
      <c r="H11" s="21"/>
    </row>
    <row r="12" spans="1:8" x14ac:dyDescent="0.25">
      <c r="A12" s="179"/>
      <c r="B12" s="64" t="s">
        <v>13</v>
      </c>
      <c r="C12" s="51">
        <v>250</v>
      </c>
      <c r="D12" s="4">
        <v>4.6500000000000004</v>
      </c>
      <c r="E12" s="4">
        <v>0</v>
      </c>
      <c r="F12" s="4">
        <v>0.05</v>
      </c>
      <c r="G12" s="32">
        <v>0.3</v>
      </c>
      <c r="H12" s="21"/>
    </row>
    <row r="13" spans="1:8" ht="16.5" thickBot="1" x14ac:dyDescent="0.3">
      <c r="A13" s="180"/>
      <c r="B13" s="65" t="s">
        <v>14</v>
      </c>
      <c r="C13" s="52">
        <v>250</v>
      </c>
      <c r="D13" s="33">
        <v>1</v>
      </c>
      <c r="E13" s="33">
        <v>0</v>
      </c>
      <c r="F13" s="33">
        <v>0</v>
      </c>
      <c r="G13" s="34">
        <v>0.25</v>
      </c>
      <c r="H13" s="21"/>
    </row>
    <row r="14" spans="1:8" x14ac:dyDescent="0.25">
      <c r="A14" s="181" t="s">
        <v>15</v>
      </c>
      <c r="B14" s="66" t="s">
        <v>62</v>
      </c>
      <c r="C14" s="53">
        <v>350</v>
      </c>
      <c r="D14" s="35">
        <v>322.35000000000002</v>
      </c>
      <c r="E14" s="35">
        <v>14.98</v>
      </c>
      <c r="F14" s="35">
        <v>21.524999999999999</v>
      </c>
      <c r="G14" s="36">
        <v>15.96</v>
      </c>
    </row>
    <row r="15" spans="1:8" x14ac:dyDescent="0.25">
      <c r="A15" s="182"/>
      <c r="B15" s="67" t="s">
        <v>82</v>
      </c>
      <c r="C15" s="54">
        <v>200</v>
      </c>
      <c r="D15" s="22">
        <v>156</v>
      </c>
      <c r="E15" s="22">
        <v>10.78</v>
      </c>
      <c r="F15" s="22">
        <v>5.08</v>
      </c>
      <c r="G15" s="37">
        <v>15.28</v>
      </c>
    </row>
    <row r="16" spans="1:8" x14ac:dyDescent="0.25">
      <c r="A16" s="182"/>
      <c r="B16" s="68" t="s">
        <v>45</v>
      </c>
      <c r="C16" s="55">
        <v>200</v>
      </c>
      <c r="D16" s="7">
        <v>242</v>
      </c>
      <c r="E16" s="7">
        <v>54.4</v>
      </c>
      <c r="F16" s="7">
        <v>1.44</v>
      </c>
      <c r="G16" s="38">
        <v>8.26</v>
      </c>
    </row>
    <row r="17" spans="1:7" x14ac:dyDescent="0.25">
      <c r="A17" s="182"/>
      <c r="B17" s="68" t="s">
        <v>83</v>
      </c>
      <c r="C17" s="55">
        <v>100</v>
      </c>
      <c r="D17" s="7">
        <v>81.900000000000006</v>
      </c>
      <c r="E17" s="7">
        <v>5.25</v>
      </c>
      <c r="F17" s="7">
        <v>5.38</v>
      </c>
      <c r="G17" s="38">
        <v>1.85</v>
      </c>
    </row>
    <row r="18" spans="1:7" x14ac:dyDescent="0.25">
      <c r="A18" s="182"/>
      <c r="B18" s="68" t="s">
        <v>46</v>
      </c>
      <c r="C18" s="55">
        <v>100</v>
      </c>
      <c r="D18" s="7">
        <v>159</v>
      </c>
      <c r="E18" s="7">
        <v>13.4</v>
      </c>
      <c r="F18" s="7">
        <v>5.66</v>
      </c>
      <c r="G18" s="38">
        <v>7.8</v>
      </c>
    </row>
    <row r="19" spans="1:7" x14ac:dyDescent="0.25">
      <c r="A19" s="182"/>
      <c r="B19" s="69" t="s">
        <v>16</v>
      </c>
      <c r="C19" s="56">
        <v>15</v>
      </c>
      <c r="D19" s="5">
        <v>105.75</v>
      </c>
      <c r="E19" s="5">
        <v>0.09</v>
      </c>
      <c r="F19" s="5">
        <v>11.7</v>
      </c>
      <c r="G19" s="39">
        <v>0.03</v>
      </c>
    </row>
    <row r="20" spans="1:7" x14ac:dyDescent="0.25">
      <c r="A20" s="182"/>
      <c r="B20" s="69" t="s">
        <v>17</v>
      </c>
      <c r="C20" s="56">
        <v>15</v>
      </c>
      <c r="D20" s="5">
        <v>91.65</v>
      </c>
      <c r="E20" s="5">
        <v>2.13</v>
      </c>
      <c r="F20" s="5">
        <v>8.0399999999999991</v>
      </c>
      <c r="G20" s="39">
        <v>3.63</v>
      </c>
    </row>
    <row r="21" spans="1:7" s="20" customFormat="1" x14ac:dyDescent="0.25">
      <c r="A21" s="182"/>
      <c r="B21" s="69" t="s">
        <v>47</v>
      </c>
      <c r="C21" s="56">
        <v>38</v>
      </c>
      <c r="D21" s="5">
        <v>129.58000000000001</v>
      </c>
      <c r="E21" s="5">
        <v>7.6</v>
      </c>
      <c r="F21" s="5">
        <v>9.5</v>
      </c>
      <c r="G21" s="39">
        <v>3.42</v>
      </c>
    </row>
    <row r="22" spans="1:7" s="20" customFormat="1" ht="16.5" customHeight="1" x14ac:dyDescent="0.25">
      <c r="A22" s="182"/>
      <c r="B22" s="69" t="s">
        <v>18</v>
      </c>
      <c r="C22" s="57">
        <v>250</v>
      </c>
      <c r="D22" s="5">
        <v>7.35</v>
      </c>
      <c r="E22" s="5">
        <v>1.8174999999999999</v>
      </c>
      <c r="F22" s="5">
        <v>0</v>
      </c>
      <c r="G22" s="39">
        <v>2.2499999999999999E-2</v>
      </c>
    </row>
    <row r="23" spans="1:7" s="20" customFormat="1" ht="16.5" thickBot="1" x14ac:dyDescent="0.3">
      <c r="A23" s="183"/>
      <c r="B23" s="70" t="s">
        <v>19</v>
      </c>
      <c r="C23" s="58">
        <v>60</v>
      </c>
      <c r="D23" s="40">
        <v>138</v>
      </c>
      <c r="E23" s="40">
        <v>29.52</v>
      </c>
      <c r="F23" s="40">
        <v>0.996</v>
      </c>
      <c r="G23" s="41">
        <v>4.7279999999999998</v>
      </c>
    </row>
    <row r="24" spans="1:7" s="20" customFormat="1" x14ac:dyDescent="0.25">
      <c r="A24" s="172" t="s">
        <v>20</v>
      </c>
      <c r="B24" s="71" t="s">
        <v>65</v>
      </c>
      <c r="C24" s="59">
        <v>350</v>
      </c>
      <c r="D24" s="42">
        <v>479.5</v>
      </c>
      <c r="E24" s="42">
        <v>56.7</v>
      </c>
      <c r="F24" s="42">
        <v>16.8</v>
      </c>
      <c r="G24" s="43">
        <v>23.065000000000001</v>
      </c>
    </row>
    <row r="25" spans="1:7" s="20" customFormat="1" x14ac:dyDescent="0.25">
      <c r="A25" s="173"/>
      <c r="B25" s="72" t="s">
        <v>66</v>
      </c>
      <c r="C25" s="60">
        <v>100</v>
      </c>
      <c r="D25" s="11">
        <v>188</v>
      </c>
      <c r="E25" s="11">
        <v>4.5199999999999996</v>
      </c>
      <c r="F25" s="11">
        <v>17.5</v>
      </c>
      <c r="G25" s="44">
        <v>2.91</v>
      </c>
    </row>
    <row r="26" spans="1:7" x14ac:dyDescent="0.25">
      <c r="A26" s="173"/>
      <c r="B26" s="73" t="s">
        <v>21</v>
      </c>
      <c r="C26" s="56">
        <v>200</v>
      </c>
      <c r="D26" s="5">
        <v>148.428</v>
      </c>
      <c r="E26" s="5">
        <v>14.656599999999999</v>
      </c>
      <c r="F26" s="5">
        <v>8.3523999999999994</v>
      </c>
      <c r="G26" s="39">
        <v>1.7556</v>
      </c>
    </row>
    <row r="27" spans="1:7" ht="16.5" thickBot="1" x14ac:dyDescent="0.3">
      <c r="A27" s="174"/>
      <c r="B27" s="70" t="s">
        <v>22</v>
      </c>
      <c r="C27" s="58">
        <v>60</v>
      </c>
      <c r="D27" s="40">
        <v>169.8</v>
      </c>
      <c r="E27" s="40">
        <v>39.6</v>
      </c>
      <c r="F27" s="40">
        <v>1.26</v>
      </c>
      <c r="G27" s="41">
        <v>4.2</v>
      </c>
    </row>
    <row r="28" spans="1:7" ht="16.5" thickBot="1" x14ac:dyDescent="0.3">
      <c r="A28" s="47"/>
      <c r="B28" s="74" t="s">
        <v>23</v>
      </c>
      <c r="C28" s="61"/>
      <c r="D28" s="45">
        <f>SUM(D4:D27)-D14</f>
        <v>3179.2780000000002</v>
      </c>
      <c r="E28" s="45">
        <f>SUM(E4:E27)-E14</f>
        <v>364.1241</v>
      </c>
      <c r="F28" s="45">
        <f>SUM(F4:F27)-F14</f>
        <v>137.47239999999994</v>
      </c>
      <c r="G28" s="46">
        <f>SUM(G4:G27)-G14</f>
        <v>105.22109999999998</v>
      </c>
    </row>
    <row r="29" spans="1:7" x14ac:dyDescent="0.25">
      <c r="A29" s="14" t="s">
        <v>39</v>
      </c>
      <c r="B29" s="75"/>
      <c r="C29" s="76"/>
      <c r="D29" s="77"/>
      <c r="E29" s="77"/>
      <c r="F29" s="77"/>
      <c r="G29" s="77"/>
    </row>
    <row r="30" spans="1:7" x14ac:dyDescent="0.25">
      <c r="A30" s="3" t="s">
        <v>40</v>
      </c>
      <c r="B30" s="75"/>
      <c r="C30" s="76"/>
      <c r="D30" s="77"/>
      <c r="E30" s="77"/>
      <c r="F30" s="77"/>
      <c r="G30" s="77"/>
    </row>
    <row r="31" spans="1:7" x14ac:dyDescent="0.25">
      <c r="A31" s="1" t="s">
        <v>41</v>
      </c>
      <c r="B31" s="75"/>
      <c r="C31" s="76"/>
      <c r="D31" s="77"/>
      <c r="E31" s="77"/>
      <c r="F31" s="77"/>
      <c r="G31" s="77"/>
    </row>
    <row r="32" spans="1:7" x14ac:dyDescent="0.25">
      <c r="A32" s="1"/>
      <c r="B32" s="75"/>
      <c r="C32" s="76"/>
      <c r="D32" s="77"/>
      <c r="E32" s="77"/>
      <c r="F32" s="77"/>
      <c r="G32" s="77"/>
    </row>
    <row r="33" spans="1:7" x14ac:dyDescent="0.25">
      <c r="A33" s="1"/>
      <c r="B33" s="75"/>
      <c r="C33" s="76"/>
      <c r="D33" s="77"/>
      <c r="E33" s="77"/>
      <c r="F33" s="77"/>
      <c r="G33" s="77"/>
    </row>
    <row r="34" spans="1:7" x14ac:dyDescent="0.25">
      <c r="A34" s="1"/>
      <c r="B34" s="75"/>
      <c r="C34" s="76"/>
      <c r="D34" s="77"/>
      <c r="E34" s="77"/>
      <c r="F34" s="77"/>
      <c r="G34" s="77"/>
    </row>
    <row r="35" spans="1:7" ht="51.75" customHeight="1" thickBot="1" x14ac:dyDescent="0.4">
      <c r="A35" s="18" t="s">
        <v>85</v>
      </c>
      <c r="B35" s="19"/>
    </row>
    <row r="36" spans="1:7" ht="27" thickBot="1" x14ac:dyDescent="0.45">
      <c r="A36" s="168" t="s">
        <v>24</v>
      </c>
      <c r="B36" s="90">
        <v>45454</v>
      </c>
      <c r="C36" s="97" t="s">
        <v>1</v>
      </c>
      <c r="D36" s="98" t="s">
        <v>2</v>
      </c>
      <c r="E36" s="98" t="s">
        <v>3</v>
      </c>
      <c r="F36" s="98" t="s">
        <v>4</v>
      </c>
      <c r="G36" s="99" t="s">
        <v>5</v>
      </c>
    </row>
    <row r="37" spans="1:7" ht="16.5" customHeight="1" x14ac:dyDescent="0.25">
      <c r="A37" s="175" t="s">
        <v>6</v>
      </c>
      <c r="B37" s="63" t="s">
        <v>25</v>
      </c>
      <c r="C37" s="50">
        <v>350</v>
      </c>
      <c r="D37" s="30">
        <v>476</v>
      </c>
      <c r="E37" s="30">
        <v>52.85</v>
      </c>
      <c r="F37" s="30">
        <v>175.535</v>
      </c>
      <c r="G37" s="31">
        <v>22.75</v>
      </c>
    </row>
    <row r="38" spans="1:7" ht="16.5" customHeight="1" x14ac:dyDescent="0.25">
      <c r="A38" s="176"/>
      <c r="B38" s="64" t="s">
        <v>7</v>
      </c>
      <c r="C38" s="51">
        <v>15</v>
      </c>
      <c r="D38" s="4">
        <v>111.6</v>
      </c>
      <c r="E38" s="4">
        <v>0.09</v>
      </c>
      <c r="F38" s="4">
        <v>12.3</v>
      </c>
      <c r="G38" s="32">
        <v>0.09</v>
      </c>
    </row>
    <row r="39" spans="1:7" ht="16.5" customHeight="1" x14ac:dyDescent="0.25">
      <c r="A39" s="176"/>
      <c r="B39" s="64" t="s">
        <v>8</v>
      </c>
      <c r="C39" s="51">
        <v>60</v>
      </c>
      <c r="D39" s="4">
        <v>100.8</v>
      </c>
      <c r="E39" s="4">
        <v>24.54</v>
      </c>
      <c r="F39" s="4">
        <v>0</v>
      </c>
      <c r="G39" s="32">
        <v>0.18</v>
      </c>
    </row>
    <row r="40" spans="1:7" ht="16.5" customHeight="1" x14ac:dyDescent="0.25">
      <c r="A40" s="176"/>
      <c r="B40" s="64" t="s">
        <v>26</v>
      </c>
      <c r="C40" s="51">
        <v>60</v>
      </c>
      <c r="D40" s="4">
        <v>238.8</v>
      </c>
      <c r="E40" s="4">
        <v>42.66</v>
      </c>
      <c r="F40" s="4">
        <v>3.54</v>
      </c>
      <c r="G40" s="32">
        <v>5.88</v>
      </c>
    </row>
    <row r="41" spans="1:7" ht="16.5" customHeight="1" x14ac:dyDescent="0.25">
      <c r="A41" s="176"/>
      <c r="B41" s="64" t="s">
        <v>27</v>
      </c>
      <c r="C41" s="51">
        <v>200</v>
      </c>
      <c r="D41" s="4">
        <v>162</v>
      </c>
      <c r="E41" s="4">
        <v>9.6</v>
      </c>
      <c r="F41" s="4">
        <v>10</v>
      </c>
      <c r="G41" s="32">
        <v>8.4</v>
      </c>
    </row>
    <row r="42" spans="1:7" ht="16.5" customHeight="1" x14ac:dyDescent="0.25">
      <c r="A42" s="176"/>
      <c r="B42" s="64" t="s">
        <v>12</v>
      </c>
      <c r="C42" s="51">
        <v>250</v>
      </c>
      <c r="D42" s="4">
        <v>144.5</v>
      </c>
      <c r="E42" s="4">
        <v>13.25</v>
      </c>
      <c r="F42" s="4">
        <v>6.5</v>
      </c>
      <c r="G42" s="32">
        <v>8.25</v>
      </c>
    </row>
    <row r="43" spans="1:7" s="20" customFormat="1" ht="16.5" customHeight="1" x14ac:dyDescent="0.25">
      <c r="A43" s="176"/>
      <c r="B43" s="64" t="s">
        <v>13</v>
      </c>
      <c r="C43" s="51">
        <v>250</v>
      </c>
      <c r="D43" s="4">
        <v>4.6500000000000004</v>
      </c>
      <c r="E43" s="4">
        <v>0</v>
      </c>
      <c r="F43" s="4">
        <v>0.05</v>
      </c>
      <c r="G43" s="32">
        <v>0.3</v>
      </c>
    </row>
    <row r="44" spans="1:7" s="20" customFormat="1" ht="16.5" customHeight="1" thickBot="1" x14ac:dyDescent="0.3">
      <c r="A44" s="177"/>
      <c r="B44" s="65" t="s">
        <v>14</v>
      </c>
      <c r="C44" s="52">
        <v>250</v>
      </c>
      <c r="D44" s="33">
        <v>1</v>
      </c>
      <c r="E44" s="33">
        <v>0</v>
      </c>
      <c r="F44" s="33">
        <v>0</v>
      </c>
      <c r="G44" s="34">
        <v>0.25</v>
      </c>
    </row>
    <row r="45" spans="1:7" ht="16.5" customHeight="1" x14ac:dyDescent="0.25">
      <c r="A45" s="181" t="s">
        <v>15</v>
      </c>
      <c r="B45" s="66" t="s">
        <v>60</v>
      </c>
      <c r="C45" s="53">
        <v>350</v>
      </c>
      <c r="D45" s="35">
        <v>315</v>
      </c>
      <c r="E45" s="35">
        <v>14.88</v>
      </c>
      <c r="F45" s="35">
        <v>17.61</v>
      </c>
      <c r="G45" s="36">
        <v>23.49</v>
      </c>
    </row>
    <row r="46" spans="1:7" ht="16.5" customHeight="1" x14ac:dyDescent="0.25">
      <c r="A46" s="182"/>
      <c r="B46" s="91" t="s">
        <v>32</v>
      </c>
      <c r="C46" s="27">
        <v>30</v>
      </c>
      <c r="D46" s="22">
        <v>66.599999999999994</v>
      </c>
      <c r="E46" s="22">
        <v>1.1399999999999999</v>
      </c>
      <c r="F46" s="22">
        <v>6.45</v>
      </c>
      <c r="G46" s="37">
        <v>0.99</v>
      </c>
    </row>
    <row r="47" spans="1:7" ht="16.5" customHeight="1" x14ac:dyDescent="0.25">
      <c r="A47" s="182"/>
      <c r="B47" s="67" t="s">
        <v>61</v>
      </c>
      <c r="C47" s="54">
        <v>200</v>
      </c>
      <c r="D47" s="22">
        <v>248</v>
      </c>
      <c r="E47" s="22">
        <v>9</v>
      </c>
      <c r="F47" s="22">
        <v>13.66</v>
      </c>
      <c r="G47" s="37">
        <v>21.6</v>
      </c>
    </row>
    <row r="48" spans="1:7" ht="16.5" customHeight="1" x14ac:dyDescent="0.25">
      <c r="A48" s="182"/>
      <c r="B48" s="69" t="s">
        <v>42</v>
      </c>
      <c r="C48" s="56">
        <v>200</v>
      </c>
      <c r="D48" s="5">
        <v>324</v>
      </c>
      <c r="E48" s="5">
        <v>64.599999999999994</v>
      </c>
      <c r="F48" s="5">
        <v>2.54</v>
      </c>
      <c r="G48" s="39">
        <v>8.52</v>
      </c>
    </row>
    <row r="49" spans="1:8" ht="16.5" customHeight="1" x14ac:dyDescent="0.25">
      <c r="A49" s="182"/>
      <c r="B49" s="91" t="s">
        <v>49</v>
      </c>
      <c r="C49" s="27">
        <v>100</v>
      </c>
      <c r="D49" s="22">
        <v>66.7</v>
      </c>
      <c r="E49" s="22">
        <v>2.06</v>
      </c>
      <c r="F49" s="22">
        <v>0.17</v>
      </c>
      <c r="G49" s="37">
        <v>1.08</v>
      </c>
    </row>
    <row r="50" spans="1:8" ht="16.5" customHeight="1" x14ac:dyDescent="0.25">
      <c r="A50" s="182"/>
      <c r="B50" s="91" t="s">
        <v>64</v>
      </c>
      <c r="C50" s="27">
        <v>100</v>
      </c>
      <c r="D50" s="11">
        <v>59.7</v>
      </c>
      <c r="E50" s="11">
        <v>9.16</v>
      </c>
      <c r="F50" s="11">
        <v>1.38</v>
      </c>
      <c r="G50" s="44">
        <v>1.52</v>
      </c>
    </row>
    <row r="51" spans="1:8" ht="16.5" customHeight="1" x14ac:dyDescent="0.25">
      <c r="A51" s="182"/>
      <c r="B51" s="69" t="s">
        <v>16</v>
      </c>
      <c r="C51" s="56">
        <v>15</v>
      </c>
      <c r="D51" s="5">
        <v>105.75</v>
      </c>
      <c r="E51" s="5">
        <v>0.09</v>
      </c>
      <c r="F51" s="5">
        <v>11.7</v>
      </c>
      <c r="G51" s="39">
        <v>0.03</v>
      </c>
    </row>
    <row r="52" spans="1:8" ht="16.5" customHeight="1" x14ac:dyDescent="0.25">
      <c r="A52" s="182"/>
      <c r="B52" s="69" t="s">
        <v>17</v>
      </c>
      <c r="C52" s="56">
        <v>15</v>
      </c>
      <c r="D52" s="5">
        <v>91.65</v>
      </c>
      <c r="E52" s="5">
        <v>2.13</v>
      </c>
      <c r="F52" s="5">
        <v>8.0399999999999991</v>
      </c>
      <c r="G52" s="39">
        <v>3.63</v>
      </c>
    </row>
    <row r="53" spans="1:8" ht="16.5" customHeight="1" x14ac:dyDescent="0.25">
      <c r="A53" s="182"/>
      <c r="B53" s="92" t="s">
        <v>18</v>
      </c>
      <c r="C53" s="85">
        <v>250</v>
      </c>
      <c r="D53" s="10">
        <v>7.35</v>
      </c>
      <c r="E53" s="10">
        <v>1.8174999999999999</v>
      </c>
      <c r="F53" s="10">
        <v>0</v>
      </c>
      <c r="G53" s="78">
        <v>2.2499999999999999E-2</v>
      </c>
      <c r="H53" s="21"/>
    </row>
    <row r="54" spans="1:8" ht="16.5" customHeight="1" x14ac:dyDescent="0.25">
      <c r="A54" s="182"/>
      <c r="B54" s="93" t="s">
        <v>19</v>
      </c>
      <c r="C54" s="86">
        <v>60</v>
      </c>
      <c r="D54" s="12">
        <v>138</v>
      </c>
      <c r="E54" s="12">
        <v>29.52</v>
      </c>
      <c r="F54" s="12">
        <v>0.996</v>
      </c>
      <c r="G54" s="79">
        <v>4.7279999999999998</v>
      </c>
      <c r="H54" s="21"/>
    </row>
    <row r="55" spans="1:8" ht="16.5" customHeight="1" thickBot="1" x14ac:dyDescent="0.3">
      <c r="A55" s="183"/>
      <c r="B55" s="94" t="s">
        <v>34</v>
      </c>
      <c r="C55" s="87">
        <v>150</v>
      </c>
      <c r="D55" s="80">
        <v>72.45</v>
      </c>
      <c r="E55" s="80">
        <v>16.350000000000001</v>
      </c>
      <c r="F55" s="80">
        <v>0</v>
      </c>
      <c r="G55" s="81">
        <v>0</v>
      </c>
      <c r="H55" s="21"/>
    </row>
    <row r="56" spans="1:8" ht="16.5" customHeight="1" x14ac:dyDescent="0.25">
      <c r="A56" s="175" t="s">
        <v>20</v>
      </c>
      <c r="B56" s="95" t="s">
        <v>67</v>
      </c>
      <c r="C56" s="88">
        <v>350</v>
      </c>
      <c r="D56" s="82">
        <v>514.5</v>
      </c>
      <c r="E56" s="82">
        <v>38.5</v>
      </c>
      <c r="F56" s="82">
        <v>25.864999999999998</v>
      </c>
      <c r="G56" s="83">
        <v>30.835000000000001</v>
      </c>
    </row>
    <row r="57" spans="1:8" ht="16.5" customHeight="1" x14ac:dyDescent="0.25">
      <c r="A57" s="176"/>
      <c r="B57" s="96" t="s">
        <v>68</v>
      </c>
      <c r="C57" s="89">
        <v>100</v>
      </c>
      <c r="D57" s="6">
        <v>127</v>
      </c>
      <c r="E57" s="6">
        <v>14.8</v>
      </c>
      <c r="F57" s="6">
        <v>6.4</v>
      </c>
      <c r="G57" s="84">
        <v>2.48</v>
      </c>
    </row>
    <row r="58" spans="1:8" ht="16.5" customHeight="1" x14ac:dyDescent="0.25">
      <c r="A58" s="176"/>
      <c r="B58" s="73" t="s">
        <v>21</v>
      </c>
      <c r="C58" s="56">
        <v>200</v>
      </c>
      <c r="D58" s="5">
        <v>148.428</v>
      </c>
      <c r="E58" s="5">
        <v>14.656599999999999</v>
      </c>
      <c r="F58" s="5">
        <v>8.3523999999999994</v>
      </c>
      <c r="G58" s="39">
        <v>1.7556</v>
      </c>
    </row>
    <row r="59" spans="1:8" ht="16.5" customHeight="1" x14ac:dyDescent="0.25">
      <c r="A59" s="176"/>
      <c r="B59" s="64" t="s">
        <v>12</v>
      </c>
      <c r="C59" s="51">
        <v>250</v>
      </c>
      <c r="D59" s="4">
        <v>144.5</v>
      </c>
      <c r="E59" s="4">
        <v>13.25</v>
      </c>
      <c r="F59" s="4">
        <v>6.5</v>
      </c>
      <c r="G59" s="32">
        <v>8.25</v>
      </c>
    </row>
    <row r="60" spans="1:8" ht="16.5" customHeight="1" thickBot="1" x14ac:dyDescent="0.3">
      <c r="A60" s="177"/>
      <c r="B60" s="70" t="s">
        <v>22</v>
      </c>
      <c r="C60" s="58">
        <v>60</v>
      </c>
      <c r="D60" s="40">
        <v>169.8</v>
      </c>
      <c r="E60" s="40">
        <v>39.6</v>
      </c>
      <c r="F60" s="40">
        <v>1.26</v>
      </c>
      <c r="G60" s="41">
        <v>4.2</v>
      </c>
    </row>
    <row r="61" spans="1:8" ht="16.5" thickBot="1" x14ac:dyDescent="0.3">
      <c r="A61" s="47"/>
      <c r="B61" s="74" t="s">
        <v>23</v>
      </c>
      <c r="C61" s="100"/>
      <c r="D61" s="101">
        <f>SUM(D37:D60)-D45</f>
        <v>3523.7779999999993</v>
      </c>
      <c r="E61" s="101">
        <f>SUM(E37:E60)-E45</f>
        <v>399.66410000000008</v>
      </c>
      <c r="F61" s="101">
        <f>SUM(F37:F60)-F45</f>
        <v>301.23839999999996</v>
      </c>
      <c r="G61" s="102">
        <f>SUM(G37:G60)-G45</f>
        <v>135.7410999999999</v>
      </c>
    </row>
    <row r="62" spans="1:8" x14ac:dyDescent="0.25">
      <c r="A62" s="14" t="s">
        <v>39</v>
      </c>
      <c r="B62" s="75"/>
      <c r="C62" s="76"/>
      <c r="D62" s="77"/>
      <c r="E62" s="77"/>
      <c r="F62" s="77"/>
      <c r="G62" s="77"/>
    </row>
    <row r="63" spans="1:8" x14ac:dyDescent="0.25">
      <c r="A63" s="3" t="s">
        <v>40</v>
      </c>
      <c r="B63" s="75"/>
      <c r="C63" s="76"/>
      <c r="D63" s="77"/>
      <c r="E63" s="77"/>
      <c r="F63" s="77"/>
      <c r="G63" s="77"/>
    </row>
    <row r="64" spans="1:8" x14ac:dyDescent="0.25">
      <c r="A64" s="1" t="s">
        <v>41</v>
      </c>
      <c r="B64" s="75"/>
      <c r="C64" s="76"/>
      <c r="D64" s="77"/>
      <c r="E64" s="77"/>
      <c r="F64" s="77"/>
      <c r="G64" s="77"/>
    </row>
    <row r="65" spans="1:7" x14ac:dyDescent="0.25">
      <c r="A65" s="1"/>
      <c r="B65" s="75"/>
      <c r="C65" s="76"/>
      <c r="D65" s="77"/>
      <c r="E65" s="77"/>
      <c r="F65" s="77"/>
      <c r="G65" s="77"/>
    </row>
    <row r="66" spans="1:7" x14ac:dyDescent="0.25">
      <c r="A66" s="1"/>
      <c r="B66" s="75"/>
      <c r="C66" s="76"/>
      <c r="D66" s="77"/>
      <c r="E66" s="77"/>
      <c r="F66" s="77"/>
      <c r="G66" s="77"/>
    </row>
    <row r="67" spans="1:7" ht="45" customHeight="1" thickBot="1" x14ac:dyDescent="0.4">
      <c r="A67" s="18" t="s">
        <v>85</v>
      </c>
      <c r="B67" s="19"/>
    </row>
    <row r="68" spans="1:7" ht="27" thickBot="1" x14ac:dyDescent="0.45">
      <c r="A68" s="121" t="s">
        <v>29</v>
      </c>
      <c r="B68" s="62">
        <v>45455</v>
      </c>
      <c r="C68" s="49" t="s">
        <v>1</v>
      </c>
      <c r="D68" s="28" t="s">
        <v>2</v>
      </c>
      <c r="E68" s="28" t="s">
        <v>3</v>
      </c>
      <c r="F68" s="28" t="s">
        <v>4</v>
      </c>
      <c r="G68" s="29" t="s">
        <v>5</v>
      </c>
    </row>
    <row r="69" spans="1:7" ht="16.5" customHeight="1" x14ac:dyDescent="0.25">
      <c r="A69" s="169" t="s">
        <v>6</v>
      </c>
      <c r="B69" s="110" t="s">
        <v>50</v>
      </c>
      <c r="C69" s="111">
        <v>350</v>
      </c>
      <c r="D69" s="112">
        <v>437.5</v>
      </c>
      <c r="E69" s="112">
        <v>58.1</v>
      </c>
      <c r="F69" s="112">
        <v>17.64</v>
      </c>
      <c r="G69" s="113">
        <v>10.395</v>
      </c>
    </row>
    <row r="70" spans="1:7" ht="16.5" customHeight="1" x14ac:dyDescent="0.25">
      <c r="A70" s="170"/>
      <c r="B70" s="64" t="s">
        <v>7</v>
      </c>
      <c r="C70" s="51">
        <v>15</v>
      </c>
      <c r="D70" s="4">
        <v>111.6</v>
      </c>
      <c r="E70" s="4">
        <v>0.09</v>
      </c>
      <c r="F70" s="4">
        <v>12.3</v>
      </c>
      <c r="G70" s="32">
        <v>0.09</v>
      </c>
    </row>
    <row r="71" spans="1:7" ht="16.5" customHeight="1" x14ac:dyDescent="0.25">
      <c r="A71" s="170"/>
      <c r="B71" s="64" t="s">
        <v>8</v>
      </c>
      <c r="C71" s="51">
        <v>60</v>
      </c>
      <c r="D71" s="4">
        <v>100.8</v>
      </c>
      <c r="E71" s="4">
        <v>24.54</v>
      </c>
      <c r="F71" s="4">
        <v>0</v>
      </c>
      <c r="G71" s="32">
        <v>0.18</v>
      </c>
    </row>
    <row r="72" spans="1:7" ht="16.5" customHeight="1" x14ac:dyDescent="0.25">
      <c r="A72" s="170"/>
      <c r="B72" s="64" t="s">
        <v>22</v>
      </c>
      <c r="C72" s="51">
        <v>60</v>
      </c>
      <c r="D72" s="4">
        <v>141.6</v>
      </c>
      <c r="E72" s="4">
        <v>27.9</v>
      </c>
      <c r="F72" s="4">
        <v>0.72</v>
      </c>
      <c r="G72" s="32">
        <v>3.84</v>
      </c>
    </row>
    <row r="73" spans="1:7" ht="16.5" customHeight="1" x14ac:dyDescent="0.25">
      <c r="A73" s="170"/>
      <c r="B73" s="64" t="s">
        <v>30</v>
      </c>
      <c r="C73" s="51">
        <v>50</v>
      </c>
      <c r="D73" s="4">
        <v>72</v>
      </c>
      <c r="E73" s="4">
        <v>0.15</v>
      </c>
      <c r="F73" s="4">
        <v>5.12</v>
      </c>
      <c r="G73" s="32">
        <v>6.25</v>
      </c>
    </row>
    <row r="74" spans="1:7" ht="16.5" customHeight="1" x14ac:dyDescent="0.25">
      <c r="A74" s="170"/>
      <c r="B74" s="64" t="s">
        <v>31</v>
      </c>
      <c r="C74" s="51">
        <v>15</v>
      </c>
      <c r="D74" s="4">
        <v>3.2850000000000001</v>
      </c>
      <c r="E74" s="4">
        <v>0.52500000000000002</v>
      </c>
      <c r="F74" s="4">
        <v>4.4999999999999998E-2</v>
      </c>
      <c r="G74" s="32">
        <v>0.09</v>
      </c>
    </row>
    <row r="75" spans="1:7" ht="16.5" customHeight="1" x14ac:dyDescent="0.25">
      <c r="A75" s="170"/>
      <c r="B75" s="64" t="s">
        <v>12</v>
      </c>
      <c r="C75" s="51">
        <v>250</v>
      </c>
      <c r="D75" s="4">
        <v>144.5</v>
      </c>
      <c r="E75" s="4">
        <v>13.25</v>
      </c>
      <c r="F75" s="4">
        <v>6.5</v>
      </c>
      <c r="G75" s="32">
        <v>8.25</v>
      </c>
    </row>
    <row r="76" spans="1:7" ht="16.5" customHeight="1" x14ac:dyDescent="0.25">
      <c r="A76" s="170"/>
      <c r="B76" s="64" t="s">
        <v>13</v>
      </c>
      <c r="C76" s="51">
        <v>250</v>
      </c>
      <c r="D76" s="4">
        <v>4.6500000000000004</v>
      </c>
      <c r="E76" s="4">
        <v>0</v>
      </c>
      <c r="F76" s="4">
        <v>0.05</v>
      </c>
      <c r="G76" s="32">
        <v>0.3</v>
      </c>
    </row>
    <row r="77" spans="1:7" ht="16.5" customHeight="1" thickBot="1" x14ac:dyDescent="0.3">
      <c r="A77" s="170"/>
      <c r="B77" s="96" t="s">
        <v>14</v>
      </c>
      <c r="C77" s="126">
        <v>250</v>
      </c>
      <c r="D77" s="127">
        <v>1</v>
      </c>
      <c r="E77" s="127">
        <v>0</v>
      </c>
      <c r="F77" s="127">
        <v>0</v>
      </c>
      <c r="G77" s="138">
        <v>0.25</v>
      </c>
    </row>
    <row r="78" spans="1:7" s="20" customFormat="1" ht="16.5" customHeight="1" x14ac:dyDescent="0.25">
      <c r="A78" s="169" t="s">
        <v>15</v>
      </c>
      <c r="B78" s="128" t="s">
        <v>71</v>
      </c>
      <c r="C78" s="53">
        <v>350</v>
      </c>
      <c r="D78" s="35">
        <v>339.15</v>
      </c>
      <c r="E78" s="35">
        <v>18.760000000000002</v>
      </c>
      <c r="F78" s="35">
        <v>23.24</v>
      </c>
      <c r="G78" s="36">
        <v>11.97</v>
      </c>
    </row>
    <row r="79" spans="1:7" s="20" customFormat="1" ht="16.5" customHeight="1" x14ac:dyDescent="0.25">
      <c r="A79" s="170"/>
      <c r="B79" s="106" t="s">
        <v>63</v>
      </c>
      <c r="C79" s="54">
        <v>200</v>
      </c>
      <c r="D79" s="22">
        <v>272</v>
      </c>
      <c r="E79" s="22">
        <v>7.86</v>
      </c>
      <c r="F79" s="22">
        <v>17.88</v>
      </c>
      <c r="G79" s="37">
        <v>19.62</v>
      </c>
    </row>
    <row r="80" spans="1:7" s="20" customFormat="1" ht="16.5" customHeight="1" x14ac:dyDescent="0.25">
      <c r="A80" s="170"/>
      <c r="B80" s="107" t="s">
        <v>69</v>
      </c>
      <c r="C80" s="55">
        <v>200</v>
      </c>
      <c r="D80" s="24">
        <v>251.68</v>
      </c>
      <c r="E80" s="24">
        <v>32.630000000000003</v>
      </c>
      <c r="F80" s="24">
        <v>10.9109</v>
      </c>
      <c r="G80" s="114">
        <v>4.3615000000000004</v>
      </c>
    </row>
    <row r="81" spans="1:7" s="20" customFormat="1" ht="16.5" customHeight="1" x14ac:dyDescent="0.25">
      <c r="A81" s="170"/>
      <c r="B81" s="91" t="s">
        <v>78</v>
      </c>
      <c r="C81" s="27">
        <v>100</v>
      </c>
      <c r="D81" s="11">
        <v>40.799999999999997</v>
      </c>
      <c r="E81" s="11">
        <v>6.9</v>
      </c>
      <c r="F81" s="11">
        <v>0.2</v>
      </c>
      <c r="G81" s="44">
        <v>1.6</v>
      </c>
    </row>
    <row r="82" spans="1:7" ht="16.5" customHeight="1" x14ac:dyDescent="0.25">
      <c r="A82" s="170"/>
      <c r="B82" s="68" t="s">
        <v>76</v>
      </c>
      <c r="C82" s="55">
        <v>100</v>
      </c>
      <c r="D82" s="8">
        <v>45.8</v>
      </c>
      <c r="E82" s="8">
        <v>7.59</v>
      </c>
      <c r="F82" s="8">
        <v>0.89300000000000002</v>
      </c>
      <c r="G82" s="115">
        <v>0.66400000000000003</v>
      </c>
    </row>
    <row r="83" spans="1:7" ht="16.5" customHeight="1" x14ac:dyDescent="0.25">
      <c r="A83" s="170"/>
      <c r="B83" s="69" t="s">
        <v>16</v>
      </c>
      <c r="C83" s="56">
        <v>15</v>
      </c>
      <c r="D83" s="5">
        <v>105.75</v>
      </c>
      <c r="E83" s="5">
        <v>0.09</v>
      </c>
      <c r="F83" s="5">
        <v>11.7</v>
      </c>
      <c r="G83" s="39">
        <v>0.03</v>
      </c>
    </row>
    <row r="84" spans="1:7" ht="16.5" customHeight="1" x14ac:dyDescent="0.25">
      <c r="A84" s="170"/>
      <c r="B84" s="69" t="s">
        <v>17</v>
      </c>
      <c r="C84" s="56">
        <v>15</v>
      </c>
      <c r="D84" s="5">
        <v>91.65</v>
      </c>
      <c r="E84" s="5">
        <v>2.13</v>
      </c>
      <c r="F84" s="5">
        <v>8.0399999999999991</v>
      </c>
      <c r="G84" s="39">
        <v>3.63</v>
      </c>
    </row>
    <row r="85" spans="1:7" ht="16.5" customHeight="1" x14ac:dyDescent="0.25">
      <c r="A85" s="170"/>
      <c r="B85" s="92" t="s">
        <v>18</v>
      </c>
      <c r="C85" s="85">
        <v>250</v>
      </c>
      <c r="D85" s="10">
        <v>7.35</v>
      </c>
      <c r="E85" s="10">
        <v>1.8174999999999999</v>
      </c>
      <c r="F85" s="10">
        <v>0</v>
      </c>
      <c r="G85" s="78">
        <v>2.2499999999999999E-2</v>
      </c>
    </row>
    <row r="86" spans="1:7" ht="16.5" customHeight="1" x14ac:dyDescent="0.25">
      <c r="A86" s="170"/>
      <c r="B86" s="93" t="s">
        <v>19</v>
      </c>
      <c r="C86" s="86">
        <v>60</v>
      </c>
      <c r="D86" s="12">
        <v>138</v>
      </c>
      <c r="E86" s="12">
        <v>29.52</v>
      </c>
      <c r="F86" s="12">
        <v>0.996</v>
      </c>
      <c r="G86" s="79">
        <v>4.7279999999999998</v>
      </c>
    </row>
    <row r="87" spans="1:7" ht="16.5" customHeight="1" thickBot="1" x14ac:dyDescent="0.3">
      <c r="A87" s="171"/>
      <c r="B87" s="94" t="s">
        <v>51</v>
      </c>
      <c r="C87" s="87">
        <v>150</v>
      </c>
      <c r="D87" s="80">
        <v>118.5</v>
      </c>
      <c r="E87" s="80">
        <v>18</v>
      </c>
      <c r="F87" s="80">
        <v>3</v>
      </c>
      <c r="G87" s="81">
        <v>4.95</v>
      </c>
    </row>
    <row r="88" spans="1:7" ht="16.5" customHeight="1" x14ac:dyDescent="0.25">
      <c r="A88" s="173" t="s">
        <v>20</v>
      </c>
      <c r="B88" s="108" t="s">
        <v>84</v>
      </c>
      <c r="C88" s="103">
        <v>150</v>
      </c>
      <c r="D88" s="23">
        <v>151.5</v>
      </c>
      <c r="E88" s="23">
        <v>4.59</v>
      </c>
      <c r="F88" s="23">
        <v>4.59</v>
      </c>
      <c r="G88" s="116">
        <v>20.25</v>
      </c>
    </row>
    <row r="89" spans="1:7" ht="16.5" customHeight="1" x14ac:dyDescent="0.25">
      <c r="A89" s="173"/>
      <c r="B89" s="96" t="s">
        <v>57</v>
      </c>
      <c r="C89" s="89">
        <v>100</v>
      </c>
      <c r="D89" s="6">
        <v>121</v>
      </c>
      <c r="E89" s="6">
        <v>8.8800000000000008</v>
      </c>
      <c r="F89" s="6">
        <v>7.74</v>
      </c>
      <c r="G89" s="84">
        <v>3.93</v>
      </c>
    </row>
    <row r="90" spans="1:7" ht="16.5" customHeight="1" x14ac:dyDescent="0.25">
      <c r="A90" s="173"/>
      <c r="B90" s="109" t="s">
        <v>28</v>
      </c>
      <c r="C90" s="104">
        <v>200</v>
      </c>
      <c r="D90" s="9">
        <v>360</v>
      </c>
      <c r="E90" s="9">
        <v>68.599999999999994</v>
      </c>
      <c r="F90" s="9">
        <v>2.82</v>
      </c>
      <c r="G90" s="117">
        <v>11.9</v>
      </c>
    </row>
    <row r="91" spans="1:7" ht="16.5" customHeight="1" x14ac:dyDescent="0.25">
      <c r="A91" s="173"/>
      <c r="B91" s="73" t="s">
        <v>21</v>
      </c>
      <c r="C91" s="56">
        <v>200</v>
      </c>
      <c r="D91" s="5">
        <v>148.428</v>
      </c>
      <c r="E91" s="5">
        <v>14.656599999999999</v>
      </c>
      <c r="F91" s="5">
        <v>8.3523999999999994</v>
      </c>
      <c r="G91" s="39">
        <v>1.7556</v>
      </c>
    </row>
    <row r="92" spans="1:7" ht="16.5" customHeight="1" x14ac:dyDescent="0.25">
      <c r="A92" s="173"/>
      <c r="B92" s="64" t="s">
        <v>12</v>
      </c>
      <c r="C92" s="51">
        <v>250</v>
      </c>
      <c r="D92" s="4">
        <v>144.5</v>
      </c>
      <c r="E92" s="4">
        <v>13.25</v>
      </c>
      <c r="F92" s="4">
        <v>6.5</v>
      </c>
      <c r="G92" s="32">
        <v>8.25</v>
      </c>
    </row>
    <row r="93" spans="1:7" ht="16.5" customHeight="1" thickBot="1" x14ac:dyDescent="0.3">
      <c r="A93" s="174"/>
      <c r="B93" s="70" t="s">
        <v>22</v>
      </c>
      <c r="C93" s="58">
        <v>60</v>
      </c>
      <c r="D93" s="40">
        <v>169.8</v>
      </c>
      <c r="E93" s="40">
        <v>39.6</v>
      </c>
      <c r="F93" s="40">
        <v>1.26</v>
      </c>
      <c r="G93" s="41">
        <v>4.2</v>
      </c>
    </row>
    <row r="94" spans="1:7" s="20" customFormat="1" ht="16.5" customHeight="1" thickBot="1" x14ac:dyDescent="0.3">
      <c r="A94" s="47"/>
      <c r="B94" s="74" t="s">
        <v>23</v>
      </c>
      <c r="C94" s="61"/>
      <c r="D94" s="45">
        <f>SUM(D69:D93)-D78</f>
        <v>3183.6929999999998</v>
      </c>
      <c r="E94" s="45">
        <f>SUM(E69:E93)-E78</f>
        <v>380.66910000000007</v>
      </c>
      <c r="F94" s="45">
        <f>SUM(F69:F93)-F78</f>
        <v>127.25729999999997</v>
      </c>
      <c r="G94" s="46">
        <f>SUM(G69:G93)-G78</f>
        <v>119.53659999999999</v>
      </c>
    </row>
    <row r="95" spans="1:7" s="20" customFormat="1" ht="16.5" customHeight="1" x14ac:dyDescent="0.25">
      <c r="A95" s="14" t="s">
        <v>39</v>
      </c>
      <c r="B95" s="75"/>
      <c r="C95" s="76"/>
      <c r="D95" s="77"/>
      <c r="E95" s="77"/>
      <c r="F95" s="77"/>
      <c r="G95" s="77"/>
    </row>
    <row r="96" spans="1:7" s="20" customFormat="1" ht="16.5" customHeight="1" x14ac:dyDescent="0.25">
      <c r="A96" s="3" t="s">
        <v>40</v>
      </c>
      <c r="B96" s="75"/>
      <c r="C96" s="76"/>
      <c r="D96" s="77"/>
      <c r="E96" s="77"/>
      <c r="F96" s="77"/>
      <c r="G96" s="77"/>
    </row>
    <row r="97" spans="1:7" s="20" customFormat="1" ht="16.5" customHeight="1" x14ac:dyDescent="0.25">
      <c r="A97" s="1" t="s">
        <v>41</v>
      </c>
      <c r="B97" s="75"/>
      <c r="C97" s="76"/>
      <c r="D97" s="77"/>
      <c r="E97" s="77"/>
      <c r="F97" s="77"/>
      <c r="G97" s="77"/>
    </row>
    <row r="98" spans="1:7" s="20" customFormat="1" ht="18" customHeight="1" x14ac:dyDescent="0.25">
      <c r="A98" s="1"/>
      <c r="B98" s="75"/>
      <c r="C98" s="76"/>
      <c r="D98" s="77"/>
      <c r="E98" s="77"/>
      <c r="F98" s="77"/>
      <c r="G98" s="77"/>
    </row>
    <row r="99" spans="1:7" ht="59.25" customHeight="1" thickBot="1" x14ac:dyDescent="0.4">
      <c r="A99" s="18" t="s">
        <v>85</v>
      </c>
      <c r="B99" s="19"/>
    </row>
    <row r="100" spans="1:7" s="20" customFormat="1" ht="27" thickBot="1" x14ac:dyDescent="0.45">
      <c r="A100" s="121" t="s">
        <v>35</v>
      </c>
      <c r="B100" s="62">
        <v>45456</v>
      </c>
      <c r="C100" s="49" t="s">
        <v>1</v>
      </c>
      <c r="D100" s="28" t="s">
        <v>2</v>
      </c>
      <c r="E100" s="28" t="s">
        <v>3</v>
      </c>
      <c r="F100" s="120" t="s">
        <v>4</v>
      </c>
      <c r="G100" s="29" t="s">
        <v>5</v>
      </c>
    </row>
    <row r="101" spans="1:7" s="20" customFormat="1" ht="16.5" customHeight="1" x14ac:dyDescent="0.25">
      <c r="A101" s="170" t="s">
        <v>6</v>
      </c>
      <c r="B101" s="105" t="s">
        <v>52</v>
      </c>
      <c r="C101" s="122">
        <v>350</v>
      </c>
      <c r="D101" s="118">
        <v>476</v>
      </c>
      <c r="E101" s="118">
        <v>69.650000000000006</v>
      </c>
      <c r="F101" s="119">
        <v>14.28</v>
      </c>
      <c r="G101" s="139">
        <v>15.61</v>
      </c>
    </row>
    <row r="102" spans="1:7" s="20" customFormat="1" ht="16.5" customHeight="1" x14ac:dyDescent="0.25">
      <c r="A102" s="170"/>
      <c r="B102" s="64" t="s">
        <v>7</v>
      </c>
      <c r="C102" s="51">
        <v>15</v>
      </c>
      <c r="D102" s="4">
        <v>111.6</v>
      </c>
      <c r="E102" s="4">
        <v>0.09</v>
      </c>
      <c r="F102" s="4">
        <v>12.3</v>
      </c>
      <c r="G102" s="32">
        <v>0.09</v>
      </c>
    </row>
    <row r="103" spans="1:7" s="20" customFormat="1" ht="16.5" customHeight="1" x14ac:dyDescent="0.25">
      <c r="A103" s="170"/>
      <c r="B103" s="64" t="s">
        <v>8</v>
      </c>
      <c r="C103" s="51">
        <v>60</v>
      </c>
      <c r="D103" s="4">
        <v>100.8</v>
      </c>
      <c r="E103" s="4">
        <v>24.54</v>
      </c>
      <c r="F103" s="4">
        <v>0</v>
      </c>
      <c r="G103" s="32">
        <v>0.18</v>
      </c>
    </row>
    <row r="104" spans="1:7" s="20" customFormat="1" ht="16.5" customHeight="1" x14ac:dyDescent="0.25">
      <c r="A104" s="170"/>
      <c r="B104" s="64" t="s">
        <v>9</v>
      </c>
      <c r="C104" s="51">
        <v>60</v>
      </c>
      <c r="D104" s="4">
        <v>153.6</v>
      </c>
      <c r="E104" s="4">
        <v>29.1</v>
      </c>
      <c r="F104" s="4">
        <v>1.68</v>
      </c>
      <c r="G104" s="32">
        <v>4.74</v>
      </c>
    </row>
    <row r="105" spans="1:7" s="20" customFormat="1" ht="16.5" customHeight="1" x14ac:dyDescent="0.25">
      <c r="A105" s="170"/>
      <c r="B105" s="64" t="s">
        <v>10</v>
      </c>
      <c r="C105" s="51">
        <v>15</v>
      </c>
      <c r="D105" s="4">
        <v>32.4</v>
      </c>
      <c r="E105" s="4">
        <v>0</v>
      </c>
      <c r="F105" s="4">
        <v>2.6549999999999998</v>
      </c>
      <c r="G105" s="32">
        <v>3.15</v>
      </c>
    </row>
    <row r="106" spans="1:7" s="20" customFormat="1" ht="16.5" customHeight="1" x14ac:dyDescent="0.25">
      <c r="A106" s="170"/>
      <c r="B106" s="64" t="s">
        <v>11</v>
      </c>
      <c r="C106" s="51">
        <v>15</v>
      </c>
      <c r="D106" s="4">
        <v>1.47</v>
      </c>
      <c r="E106" s="4">
        <v>0.21</v>
      </c>
      <c r="F106" s="4">
        <v>0</v>
      </c>
      <c r="G106" s="32">
        <v>0.105</v>
      </c>
    </row>
    <row r="107" spans="1:7" s="20" customFormat="1" ht="16.5" customHeight="1" x14ac:dyDescent="0.25">
      <c r="A107" s="170"/>
      <c r="B107" s="64" t="s">
        <v>12</v>
      </c>
      <c r="C107" s="51">
        <v>250</v>
      </c>
      <c r="D107" s="4">
        <v>144.5</v>
      </c>
      <c r="E107" s="4">
        <v>13.25</v>
      </c>
      <c r="F107" s="4">
        <v>6.5</v>
      </c>
      <c r="G107" s="32">
        <v>8.25</v>
      </c>
    </row>
    <row r="108" spans="1:7" s="20" customFormat="1" ht="16.5" customHeight="1" x14ac:dyDescent="0.25">
      <c r="A108" s="170"/>
      <c r="B108" s="64" t="s">
        <v>13</v>
      </c>
      <c r="C108" s="51">
        <v>250</v>
      </c>
      <c r="D108" s="4">
        <v>4.6500000000000004</v>
      </c>
      <c r="E108" s="4">
        <v>0</v>
      </c>
      <c r="F108" s="4">
        <v>0.05</v>
      </c>
      <c r="G108" s="32">
        <v>0.3</v>
      </c>
    </row>
    <row r="109" spans="1:7" s="20" customFormat="1" ht="16.5" customHeight="1" thickBot="1" x14ac:dyDescent="0.3">
      <c r="A109" s="170"/>
      <c r="B109" s="96" t="s">
        <v>14</v>
      </c>
      <c r="C109" s="126">
        <v>250</v>
      </c>
      <c r="D109" s="127">
        <v>1</v>
      </c>
      <c r="E109" s="127">
        <v>0</v>
      </c>
      <c r="F109" s="127">
        <v>0</v>
      </c>
      <c r="G109" s="138">
        <v>0.25</v>
      </c>
    </row>
    <row r="110" spans="1:7" ht="16.5" customHeight="1" x14ac:dyDescent="0.25">
      <c r="A110" s="175" t="s">
        <v>15</v>
      </c>
      <c r="B110" s="128" t="s">
        <v>71</v>
      </c>
      <c r="C110" s="53">
        <v>350</v>
      </c>
      <c r="D110" s="35">
        <v>339.15</v>
      </c>
      <c r="E110" s="35">
        <v>18.760000000000002</v>
      </c>
      <c r="F110" s="35">
        <v>23.24</v>
      </c>
      <c r="G110" s="36">
        <v>11.97</v>
      </c>
    </row>
    <row r="111" spans="1:7" ht="16.5" customHeight="1" x14ac:dyDescent="0.25">
      <c r="A111" s="176"/>
      <c r="B111" s="124" t="s">
        <v>80</v>
      </c>
      <c r="C111" s="60">
        <v>150</v>
      </c>
      <c r="D111" s="11">
        <v>279</v>
      </c>
      <c r="E111" s="11">
        <v>2.625</v>
      </c>
      <c r="F111" s="11">
        <v>19.95</v>
      </c>
      <c r="G111" s="44">
        <v>21.9</v>
      </c>
    </row>
    <row r="112" spans="1:7" ht="16.5" customHeight="1" x14ac:dyDescent="0.25">
      <c r="A112" s="176"/>
      <c r="B112" s="124" t="s">
        <v>81</v>
      </c>
      <c r="C112" s="60">
        <v>200</v>
      </c>
      <c r="D112" s="11">
        <v>242</v>
      </c>
      <c r="E112" s="11">
        <v>39.799999999999997</v>
      </c>
      <c r="F112" s="11">
        <v>6.16</v>
      </c>
      <c r="G112" s="44">
        <v>5.26</v>
      </c>
    </row>
    <row r="113" spans="1:8" ht="16.5" customHeight="1" x14ac:dyDescent="0.25">
      <c r="A113" s="176"/>
      <c r="B113" s="124" t="s">
        <v>72</v>
      </c>
      <c r="C113" s="60">
        <v>100</v>
      </c>
      <c r="D113" s="11">
        <v>51.4</v>
      </c>
      <c r="E113" s="11">
        <v>6.46</v>
      </c>
      <c r="F113" s="11">
        <v>1.79</v>
      </c>
      <c r="G113" s="44">
        <v>0.69199999999999995</v>
      </c>
    </row>
    <row r="114" spans="1:8" ht="16.5" customHeight="1" x14ac:dyDescent="0.25">
      <c r="A114" s="176"/>
      <c r="B114" s="68" t="s">
        <v>58</v>
      </c>
      <c r="C114" s="55">
        <v>100</v>
      </c>
      <c r="D114" s="8">
        <v>40</v>
      </c>
      <c r="E114" s="8">
        <v>4.82</v>
      </c>
      <c r="F114" s="8">
        <v>1.27</v>
      </c>
      <c r="G114" s="115">
        <v>1.33</v>
      </c>
    </row>
    <row r="115" spans="1:8" ht="16.5" customHeight="1" x14ac:dyDescent="0.25">
      <c r="A115" s="176"/>
      <c r="B115" s="69" t="s">
        <v>16</v>
      </c>
      <c r="C115" s="56">
        <v>15</v>
      </c>
      <c r="D115" s="5">
        <v>105.75</v>
      </c>
      <c r="E115" s="5">
        <v>0.09</v>
      </c>
      <c r="F115" s="5">
        <v>11.7</v>
      </c>
      <c r="G115" s="39">
        <v>0.03</v>
      </c>
    </row>
    <row r="116" spans="1:8" ht="16.5" customHeight="1" x14ac:dyDescent="0.25">
      <c r="A116" s="176"/>
      <c r="B116" s="69" t="s">
        <v>17</v>
      </c>
      <c r="C116" s="56">
        <v>15</v>
      </c>
      <c r="D116" s="5">
        <v>91.65</v>
      </c>
      <c r="E116" s="5">
        <v>2.13</v>
      </c>
      <c r="F116" s="5">
        <v>8.0399999999999991</v>
      </c>
      <c r="G116" s="39">
        <v>3.63</v>
      </c>
      <c r="H116" s="21"/>
    </row>
    <row r="117" spans="1:8" ht="16.5" customHeight="1" x14ac:dyDescent="0.25">
      <c r="A117" s="176"/>
      <c r="B117" s="92" t="s">
        <v>18</v>
      </c>
      <c r="C117" s="85">
        <v>250</v>
      </c>
      <c r="D117" s="10">
        <v>7.35</v>
      </c>
      <c r="E117" s="10">
        <v>1.8174999999999999</v>
      </c>
      <c r="F117" s="10">
        <v>0</v>
      </c>
      <c r="G117" s="78">
        <v>2.2499999999999999E-2</v>
      </c>
      <c r="H117" s="21"/>
    </row>
    <row r="118" spans="1:8" ht="16.5" customHeight="1" x14ac:dyDescent="0.25">
      <c r="A118" s="176"/>
      <c r="B118" s="93" t="s">
        <v>19</v>
      </c>
      <c r="C118" s="86">
        <v>60</v>
      </c>
      <c r="D118" s="12">
        <v>138</v>
      </c>
      <c r="E118" s="12">
        <v>29.52</v>
      </c>
      <c r="F118" s="12">
        <v>0.996</v>
      </c>
      <c r="G118" s="79">
        <v>4.7279999999999998</v>
      </c>
      <c r="H118" s="21"/>
    </row>
    <row r="119" spans="1:8" ht="16.5" customHeight="1" thickBot="1" x14ac:dyDescent="0.3">
      <c r="A119" s="177"/>
      <c r="B119" s="129" t="s">
        <v>53</v>
      </c>
      <c r="C119" s="130">
        <v>40</v>
      </c>
      <c r="D119" s="131">
        <v>134</v>
      </c>
      <c r="E119" s="131">
        <v>10.8</v>
      </c>
      <c r="F119" s="131">
        <v>7.6</v>
      </c>
      <c r="G119" s="132">
        <v>5.6</v>
      </c>
      <c r="H119" s="21"/>
    </row>
    <row r="120" spans="1:8" ht="16.5" customHeight="1" x14ac:dyDescent="0.25">
      <c r="A120" s="172" t="s">
        <v>20</v>
      </c>
      <c r="B120" s="133" t="s">
        <v>70</v>
      </c>
      <c r="C120" s="134">
        <v>350</v>
      </c>
      <c r="D120" s="135">
        <v>560</v>
      </c>
      <c r="E120" s="135">
        <v>94.5</v>
      </c>
      <c r="F120" s="135">
        <v>7.28</v>
      </c>
      <c r="G120" s="136">
        <v>25.024999999999999</v>
      </c>
    </row>
    <row r="121" spans="1:8" ht="16.5" customHeight="1" x14ac:dyDescent="0.25">
      <c r="A121" s="173"/>
      <c r="B121" s="125" t="s">
        <v>32</v>
      </c>
      <c r="C121" s="123">
        <v>60</v>
      </c>
      <c r="D121" s="25">
        <v>133.19999999999999</v>
      </c>
      <c r="E121" s="25">
        <v>2.2799999999999998</v>
      </c>
      <c r="F121" s="25">
        <v>12.9</v>
      </c>
      <c r="G121" s="137">
        <v>1.98</v>
      </c>
    </row>
    <row r="122" spans="1:8" ht="16.5" customHeight="1" x14ac:dyDescent="0.25">
      <c r="A122" s="173"/>
      <c r="B122" s="73" t="s">
        <v>21</v>
      </c>
      <c r="C122" s="56">
        <v>200</v>
      </c>
      <c r="D122" s="5">
        <v>148.428</v>
      </c>
      <c r="E122" s="5">
        <v>14.656599999999999</v>
      </c>
      <c r="F122" s="5">
        <v>8.3523999999999994</v>
      </c>
      <c r="G122" s="39">
        <v>1.7556</v>
      </c>
    </row>
    <row r="123" spans="1:8" ht="16.5" customHeight="1" x14ac:dyDescent="0.25">
      <c r="A123" s="173"/>
      <c r="B123" s="64" t="s">
        <v>54</v>
      </c>
      <c r="C123" s="51">
        <v>200</v>
      </c>
      <c r="D123" s="4">
        <v>161.80000000000001</v>
      </c>
      <c r="E123" s="4">
        <v>24.6</v>
      </c>
      <c r="F123" s="4">
        <v>3.68</v>
      </c>
      <c r="G123" s="32">
        <v>6.06</v>
      </c>
    </row>
    <row r="124" spans="1:8" ht="16.5" customHeight="1" thickBot="1" x14ac:dyDescent="0.3">
      <c r="A124" s="174"/>
      <c r="B124" s="70" t="s">
        <v>22</v>
      </c>
      <c r="C124" s="58">
        <v>60</v>
      </c>
      <c r="D124" s="40">
        <v>169.8</v>
      </c>
      <c r="E124" s="40">
        <v>39.6</v>
      </c>
      <c r="F124" s="40">
        <v>1.26</v>
      </c>
      <c r="G124" s="41">
        <v>4.2</v>
      </c>
    </row>
    <row r="125" spans="1:8" ht="16.5" thickBot="1" x14ac:dyDescent="0.3">
      <c r="A125" s="47"/>
      <c r="B125" s="74" t="s">
        <v>23</v>
      </c>
      <c r="C125" s="100"/>
      <c r="D125" s="101">
        <f>SUM(D101:D124)-D110</f>
        <v>3288.3980000000001</v>
      </c>
      <c r="E125" s="101">
        <f>SUM(E101:E124)-E110</f>
        <v>410.53910000000008</v>
      </c>
      <c r="F125" s="101">
        <f>SUM(F101:F124)-F110</f>
        <v>128.44339999999997</v>
      </c>
      <c r="G125" s="102">
        <f>SUM(G101:G124)-G110</f>
        <v>114.88809999999997</v>
      </c>
      <c r="H125" s="26"/>
    </row>
    <row r="126" spans="1:8" x14ac:dyDescent="0.25">
      <c r="A126" s="14" t="s">
        <v>39</v>
      </c>
      <c r="B126" s="75"/>
      <c r="C126" s="76"/>
      <c r="D126" s="77"/>
      <c r="E126" s="77"/>
      <c r="F126" s="77"/>
      <c r="G126" s="77"/>
      <c r="H126" s="26"/>
    </row>
    <row r="127" spans="1:8" x14ac:dyDescent="0.25">
      <c r="A127" s="3" t="s">
        <v>40</v>
      </c>
      <c r="B127" s="75"/>
      <c r="C127" s="76"/>
      <c r="D127" s="77"/>
      <c r="E127" s="77"/>
      <c r="F127" s="77"/>
      <c r="G127" s="77"/>
      <c r="H127" s="26"/>
    </row>
    <row r="128" spans="1:8" x14ac:dyDescent="0.25">
      <c r="A128" s="1" t="s">
        <v>41</v>
      </c>
      <c r="B128" s="75"/>
      <c r="C128" s="76"/>
      <c r="D128" s="77"/>
      <c r="E128" s="77"/>
      <c r="F128" s="77"/>
      <c r="G128" s="77"/>
      <c r="H128" s="26"/>
    </row>
    <row r="129" spans="1:8" x14ac:dyDescent="0.25">
      <c r="A129" s="1"/>
      <c r="B129" s="75"/>
      <c r="C129" s="76"/>
      <c r="D129" s="77"/>
      <c r="E129" s="77"/>
      <c r="F129" s="77"/>
      <c r="G129" s="77"/>
      <c r="H129" s="26"/>
    </row>
    <row r="130" spans="1:8" ht="10.5" customHeight="1" x14ac:dyDescent="0.25">
      <c r="A130" s="1"/>
      <c r="B130" s="75"/>
      <c r="C130" s="76"/>
      <c r="D130" s="77"/>
      <c r="E130" s="77"/>
      <c r="F130" s="77"/>
      <c r="G130" s="77"/>
      <c r="H130" s="26"/>
    </row>
    <row r="131" spans="1:8" ht="36.75" customHeight="1" thickBot="1" x14ac:dyDescent="0.4">
      <c r="A131" s="18" t="s">
        <v>85</v>
      </c>
      <c r="B131" s="19"/>
    </row>
    <row r="132" spans="1:8" ht="27" thickBot="1" x14ac:dyDescent="0.45">
      <c r="A132" s="167" t="s">
        <v>36</v>
      </c>
      <c r="B132" s="160">
        <v>45457</v>
      </c>
      <c r="C132" s="97" t="s">
        <v>1</v>
      </c>
      <c r="D132" s="98" t="s">
        <v>2</v>
      </c>
      <c r="E132" s="98" t="s">
        <v>3</v>
      </c>
      <c r="F132" s="98" t="s">
        <v>4</v>
      </c>
      <c r="G132" s="99" t="s">
        <v>5</v>
      </c>
      <c r="H132" s="26"/>
    </row>
    <row r="133" spans="1:8" ht="16.5" customHeight="1" x14ac:dyDescent="0.25">
      <c r="A133" s="169" t="s">
        <v>6</v>
      </c>
      <c r="B133" s="63" t="s">
        <v>55</v>
      </c>
      <c r="C133" s="155">
        <v>350</v>
      </c>
      <c r="D133" s="140">
        <v>462</v>
      </c>
      <c r="E133" s="140">
        <v>49</v>
      </c>
      <c r="F133" s="140">
        <v>19.355</v>
      </c>
      <c r="G133" s="141">
        <v>18.55</v>
      </c>
      <c r="H133" s="26"/>
    </row>
    <row r="134" spans="1:8" ht="16.5" customHeight="1" x14ac:dyDescent="0.25">
      <c r="A134" s="170"/>
      <c r="B134" s="64" t="s">
        <v>37</v>
      </c>
      <c r="C134" s="156">
        <v>60</v>
      </c>
      <c r="D134" s="13">
        <v>223.8</v>
      </c>
      <c r="E134" s="13">
        <v>48.12</v>
      </c>
      <c r="F134" s="13">
        <v>0.66</v>
      </c>
      <c r="G134" s="142">
        <v>4.74</v>
      </c>
      <c r="H134" s="26"/>
    </row>
    <row r="135" spans="1:8" ht="16.5" customHeight="1" x14ac:dyDescent="0.25">
      <c r="A135" s="170"/>
      <c r="B135" s="64" t="s">
        <v>7</v>
      </c>
      <c r="C135" s="51">
        <v>15</v>
      </c>
      <c r="D135" s="4">
        <v>111.6</v>
      </c>
      <c r="E135" s="4">
        <v>0.09</v>
      </c>
      <c r="F135" s="4">
        <v>12.3</v>
      </c>
      <c r="G135" s="32">
        <v>0.09</v>
      </c>
      <c r="H135" s="26"/>
    </row>
    <row r="136" spans="1:8" ht="16.5" customHeight="1" x14ac:dyDescent="0.25">
      <c r="A136" s="170"/>
      <c r="B136" s="64" t="s">
        <v>8</v>
      </c>
      <c r="C136" s="51">
        <v>60</v>
      </c>
      <c r="D136" s="4">
        <v>100.8</v>
      </c>
      <c r="E136" s="4">
        <v>24.54</v>
      </c>
      <c r="F136" s="4">
        <v>0</v>
      </c>
      <c r="G136" s="32">
        <v>0.18</v>
      </c>
      <c r="H136" s="26"/>
    </row>
    <row r="137" spans="1:8" ht="16.5" customHeight="1" x14ac:dyDescent="0.25">
      <c r="A137" s="170"/>
      <c r="B137" s="64" t="s">
        <v>56</v>
      </c>
      <c r="C137" s="51">
        <v>60</v>
      </c>
      <c r="D137" s="4">
        <v>187.8</v>
      </c>
      <c r="E137" s="4">
        <v>18.48</v>
      </c>
      <c r="F137" s="4">
        <v>8.58</v>
      </c>
      <c r="G137" s="32">
        <v>3.3</v>
      </c>
    </row>
    <row r="138" spans="1:8" ht="16.5" customHeight="1" x14ac:dyDescent="0.25">
      <c r="A138" s="170"/>
      <c r="B138" s="64" t="s">
        <v>30</v>
      </c>
      <c r="C138" s="51">
        <v>50</v>
      </c>
      <c r="D138" s="4">
        <v>72</v>
      </c>
      <c r="E138" s="4">
        <v>0.15</v>
      </c>
      <c r="F138" s="4">
        <v>5.12</v>
      </c>
      <c r="G138" s="32">
        <v>6.25</v>
      </c>
    </row>
    <row r="139" spans="1:8" ht="16.5" customHeight="1" x14ac:dyDescent="0.25">
      <c r="A139" s="170"/>
      <c r="B139" s="64" t="s">
        <v>31</v>
      </c>
      <c r="C139" s="51">
        <v>15</v>
      </c>
      <c r="D139" s="4">
        <v>3.2850000000000001</v>
      </c>
      <c r="E139" s="4">
        <v>0.52500000000000002</v>
      </c>
      <c r="F139" s="4">
        <v>4.4999999999999998E-2</v>
      </c>
      <c r="G139" s="32">
        <v>0.09</v>
      </c>
    </row>
    <row r="140" spans="1:8" ht="16.5" customHeight="1" x14ac:dyDescent="0.25">
      <c r="A140" s="170"/>
      <c r="B140" s="64" t="s">
        <v>12</v>
      </c>
      <c r="C140" s="51">
        <v>250</v>
      </c>
      <c r="D140" s="4">
        <v>144.5</v>
      </c>
      <c r="E140" s="4">
        <v>13.25</v>
      </c>
      <c r="F140" s="4">
        <v>6.5</v>
      </c>
      <c r="G140" s="32">
        <v>8.25</v>
      </c>
    </row>
    <row r="141" spans="1:8" ht="16.5" customHeight="1" x14ac:dyDescent="0.25">
      <c r="A141" s="170"/>
      <c r="B141" s="64" t="s">
        <v>13</v>
      </c>
      <c r="C141" s="51">
        <v>250</v>
      </c>
      <c r="D141" s="4">
        <v>4.6500000000000004</v>
      </c>
      <c r="E141" s="4">
        <v>0</v>
      </c>
      <c r="F141" s="4">
        <v>0.05</v>
      </c>
      <c r="G141" s="32">
        <v>0.3</v>
      </c>
    </row>
    <row r="142" spans="1:8" ht="16.5" customHeight="1" thickBot="1" x14ac:dyDescent="0.3">
      <c r="A142" s="171"/>
      <c r="B142" s="65" t="s">
        <v>14</v>
      </c>
      <c r="C142" s="52">
        <v>250</v>
      </c>
      <c r="D142" s="33">
        <v>1</v>
      </c>
      <c r="E142" s="33">
        <v>0</v>
      </c>
      <c r="F142" s="33">
        <v>0</v>
      </c>
      <c r="G142" s="34">
        <v>0.25</v>
      </c>
    </row>
    <row r="143" spans="1:8" ht="16.5" customHeight="1" x14ac:dyDescent="0.25">
      <c r="A143" s="169" t="s">
        <v>15</v>
      </c>
      <c r="B143" s="161" t="s">
        <v>73</v>
      </c>
      <c r="C143" s="150">
        <v>350</v>
      </c>
      <c r="D143" s="151">
        <v>371</v>
      </c>
      <c r="E143" s="151">
        <v>32.765000000000001</v>
      </c>
      <c r="F143" s="151">
        <v>14.875</v>
      </c>
      <c r="G143" s="152">
        <v>24.395</v>
      </c>
    </row>
    <row r="144" spans="1:8" ht="16.5" customHeight="1" x14ac:dyDescent="0.25">
      <c r="A144" s="170"/>
      <c r="B144" s="162" t="s">
        <v>74</v>
      </c>
      <c r="C144" s="27">
        <v>150</v>
      </c>
      <c r="D144" s="22">
        <v>271.5</v>
      </c>
      <c r="E144" s="22">
        <v>6.1950000000000003</v>
      </c>
      <c r="F144" s="22">
        <v>21.3</v>
      </c>
      <c r="G144" s="37">
        <v>13.35</v>
      </c>
    </row>
    <row r="145" spans="1:7" ht="16.5" customHeight="1" x14ac:dyDescent="0.25">
      <c r="A145" s="170"/>
      <c r="B145" s="69" t="s">
        <v>33</v>
      </c>
      <c r="C145" s="56">
        <v>200</v>
      </c>
      <c r="D145" s="11">
        <v>159.6</v>
      </c>
      <c r="E145" s="11">
        <v>30.2</v>
      </c>
      <c r="F145" s="11">
        <v>1</v>
      </c>
      <c r="G145" s="44">
        <v>5.96</v>
      </c>
    </row>
    <row r="146" spans="1:7" ht="16.5" customHeight="1" x14ac:dyDescent="0.25">
      <c r="A146" s="170"/>
      <c r="B146" s="124" t="s">
        <v>79</v>
      </c>
      <c r="C146" s="60">
        <v>100</v>
      </c>
      <c r="D146" s="11">
        <v>56.8</v>
      </c>
      <c r="E146" s="11">
        <v>3.79</v>
      </c>
      <c r="F146" s="11">
        <v>3.04</v>
      </c>
      <c r="G146" s="44">
        <v>2.17</v>
      </c>
    </row>
    <row r="147" spans="1:7" ht="16.5" customHeight="1" x14ac:dyDescent="0.25">
      <c r="A147" s="170"/>
      <c r="B147" s="68" t="s">
        <v>77</v>
      </c>
      <c r="C147" s="55">
        <v>100</v>
      </c>
      <c r="D147" s="8">
        <v>64.7</v>
      </c>
      <c r="E147" s="8">
        <v>5.17</v>
      </c>
      <c r="F147" s="8">
        <v>3.95</v>
      </c>
      <c r="G147" s="115">
        <v>1.22</v>
      </c>
    </row>
    <row r="148" spans="1:7" ht="16.5" customHeight="1" x14ac:dyDescent="0.25">
      <c r="A148" s="170"/>
      <c r="B148" s="69" t="s">
        <v>16</v>
      </c>
      <c r="C148" s="56">
        <v>15</v>
      </c>
      <c r="D148" s="5">
        <v>105.75</v>
      </c>
      <c r="E148" s="5">
        <v>0.09</v>
      </c>
      <c r="F148" s="5">
        <v>11.7</v>
      </c>
      <c r="G148" s="39">
        <v>0.03</v>
      </c>
    </row>
    <row r="149" spans="1:7" ht="16.5" customHeight="1" x14ac:dyDescent="0.25">
      <c r="A149" s="170"/>
      <c r="B149" s="69" t="s">
        <v>17</v>
      </c>
      <c r="C149" s="56">
        <v>15</v>
      </c>
      <c r="D149" s="5">
        <v>91.65</v>
      </c>
      <c r="E149" s="5">
        <v>2.13</v>
      </c>
      <c r="F149" s="5">
        <v>8.0399999999999991</v>
      </c>
      <c r="G149" s="39">
        <v>3.63</v>
      </c>
    </row>
    <row r="150" spans="1:7" ht="16.5" customHeight="1" x14ac:dyDescent="0.25">
      <c r="A150" s="170"/>
      <c r="B150" s="92" t="s">
        <v>18</v>
      </c>
      <c r="C150" s="85">
        <v>250</v>
      </c>
      <c r="D150" s="10">
        <v>7.35</v>
      </c>
      <c r="E150" s="10">
        <v>1.8174999999999999</v>
      </c>
      <c r="F150" s="10">
        <v>0</v>
      </c>
      <c r="G150" s="78">
        <v>2.2499999999999999E-2</v>
      </c>
    </row>
    <row r="151" spans="1:7" ht="16.5" customHeight="1" x14ac:dyDescent="0.25">
      <c r="A151" s="170"/>
      <c r="B151" s="93" t="s">
        <v>19</v>
      </c>
      <c r="C151" s="86">
        <v>60</v>
      </c>
      <c r="D151" s="12">
        <v>138</v>
      </c>
      <c r="E151" s="12">
        <v>29.52</v>
      </c>
      <c r="F151" s="12">
        <v>0.996</v>
      </c>
      <c r="G151" s="79">
        <v>4.7279999999999998</v>
      </c>
    </row>
    <row r="152" spans="1:7" ht="16.5" customHeight="1" thickBot="1" x14ac:dyDescent="0.3">
      <c r="A152" s="171"/>
      <c r="B152" s="163" t="s">
        <v>59</v>
      </c>
      <c r="C152" s="157">
        <v>40</v>
      </c>
      <c r="D152" s="153">
        <v>168.8</v>
      </c>
      <c r="E152" s="153">
        <v>28.8</v>
      </c>
      <c r="F152" s="153">
        <v>5.2</v>
      </c>
      <c r="G152" s="154">
        <v>1.48</v>
      </c>
    </row>
    <row r="153" spans="1:7" ht="16.5" customHeight="1" x14ac:dyDescent="0.25">
      <c r="A153" s="172" t="s">
        <v>20</v>
      </c>
      <c r="B153" s="164" t="s">
        <v>75</v>
      </c>
      <c r="C153" s="158">
        <v>350</v>
      </c>
      <c r="D153" s="143">
        <v>469</v>
      </c>
      <c r="E153" s="143">
        <v>68.95</v>
      </c>
      <c r="F153" s="143">
        <v>11.935</v>
      </c>
      <c r="G153" s="144">
        <v>20.3</v>
      </c>
    </row>
    <row r="154" spans="1:7" ht="16.5" customHeight="1" x14ac:dyDescent="0.25">
      <c r="A154" s="173"/>
      <c r="B154" s="109" t="s">
        <v>48</v>
      </c>
      <c r="C154" s="104">
        <v>100</v>
      </c>
      <c r="D154" s="9">
        <v>60.7</v>
      </c>
      <c r="E154" s="9">
        <v>8.39</v>
      </c>
      <c r="F154" s="9">
        <v>2.02</v>
      </c>
      <c r="G154" s="117">
        <v>1.68</v>
      </c>
    </row>
    <row r="155" spans="1:7" ht="16.5" customHeight="1" x14ac:dyDescent="0.25">
      <c r="A155" s="173"/>
      <c r="B155" s="73" t="s">
        <v>21</v>
      </c>
      <c r="C155" s="56">
        <v>200</v>
      </c>
      <c r="D155" s="5">
        <v>148.428</v>
      </c>
      <c r="E155" s="5">
        <v>14.656599999999999</v>
      </c>
      <c r="F155" s="5">
        <v>8.3523999999999994</v>
      </c>
      <c r="G155" s="39">
        <v>1.7556</v>
      </c>
    </row>
    <row r="156" spans="1:7" ht="16.5" customHeight="1" x14ac:dyDescent="0.25">
      <c r="A156" s="173"/>
      <c r="B156" s="64" t="s">
        <v>12</v>
      </c>
      <c r="C156" s="51">
        <v>250</v>
      </c>
      <c r="D156" s="4">
        <v>144.5</v>
      </c>
      <c r="E156" s="4">
        <v>13.25</v>
      </c>
      <c r="F156" s="4">
        <v>6.5</v>
      </c>
      <c r="G156" s="32">
        <v>8.25</v>
      </c>
    </row>
    <row r="157" spans="1:7" ht="16.5" customHeight="1" thickBot="1" x14ac:dyDescent="0.3">
      <c r="A157" s="174"/>
      <c r="B157" s="70" t="s">
        <v>22</v>
      </c>
      <c r="C157" s="58">
        <v>60</v>
      </c>
      <c r="D157" s="40">
        <v>169.8</v>
      </c>
      <c r="E157" s="40">
        <v>39.6</v>
      </c>
      <c r="F157" s="40">
        <v>1.26</v>
      </c>
      <c r="G157" s="41">
        <v>4.2</v>
      </c>
    </row>
    <row r="158" spans="1:7" ht="16.5" customHeight="1" x14ac:dyDescent="0.25">
      <c r="A158" s="47"/>
      <c r="B158" s="165" t="s">
        <v>23</v>
      </c>
      <c r="C158" s="159"/>
      <c r="D158" s="145">
        <f>SUM(D133:D157)-D143</f>
        <v>3368.0130000000004</v>
      </c>
      <c r="E158" s="145">
        <f>SUM(E133:E157)-E143</f>
        <v>406.71410000000003</v>
      </c>
      <c r="F158" s="145">
        <f>SUM(F133:F157)-F143</f>
        <v>137.90339999999998</v>
      </c>
      <c r="G158" s="146">
        <f>SUM(G133:G157)-G143</f>
        <v>110.77609999999997</v>
      </c>
    </row>
    <row r="159" spans="1:7" ht="16.5" customHeight="1" thickBot="1" x14ac:dyDescent="0.3">
      <c r="B159" s="166" t="s">
        <v>38</v>
      </c>
      <c r="C159" s="147"/>
      <c r="D159" s="148">
        <f>AVERAGE(D28,D61,D94,D125,D158)</f>
        <v>3308.6320000000001</v>
      </c>
      <c r="E159" s="148">
        <f>AVERAGE(E28,E61,E94,E125,E158)</f>
        <v>392.34210000000002</v>
      </c>
      <c r="F159" s="148">
        <f>AVERAGE(F28,F61,F94,F125,F158)</f>
        <v>166.46297999999996</v>
      </c>
      <c r="G159" s="149">
        <f>AVERAGE(G28,G61,G94,G125,G158)</f>
        <v>117.23259999999996</v>
      </c>
    </row>
    <row r="160" spans="1:7" x14ac:dyDescent="0.25">
      <c r="A160" s="14" t="s">
        <v>39</v>
      </c>
      <c r="B160" s="2"/>
      <c r="C160" s="2"/>
      <c r="D160" s="2"/>
      <c r="E160" s="2"/>
      <c r="F160" s="2"/>
      <c r="G160" s="2"/>
    </row>
    <row r="161" spans="1:7" x14ac:dyDescent="0.25">
      <c r="A161" s="3" t="s">
        <v>40</v>
      </c>
      <c r="B161" s="2"/>
      <c r="C161" s="15"/>
      <c r="D161" s="2"/>
      <c r="E161" s="2"/>
      <c r="F161" s="2"/>
      <c r="G161" s="1"/>
    </row>
    <row r="162" spans="1:7" x14ac:dyDescent="0.25">
      <c r="A162" s="1" t="s">
        <v>41</v>
      </c>
      <c r="B162" s="2"/>
      <c r="C162" s="2"/>
      <c r="D162" s="2"/>
      <c r="E162" s="2"/>
      <c r="F162" s="2"/>
      <c r="G162" s="2"/>
    </row>
  </sheetData>
  <mergeCells count="15">
    <mergeCell ref="A56:A60"/>
    <mergeCell ref="A4:A13"/>
    <mergeCell ref="A14:A23"/>
    <mergeCell ref="A24:A27"/>
    <mergeCell ref="A37:A44"/>
    <mergeCell ref="A45:A55"/>
    <mergeCell ref="A133:A142"/>
    <mergeCell ref="A143:A152"/>
    <mergeCell ref="A153:A157"/>
    <mergeCell ref="A69:A77"/>
    <mergeCell ref="A78:A87"/>
    <mergeCell ref="A88:A93"/>
    <mergeCell ref="A101:A109"/>
    <mergeCell ref="A110:A119"/>
    <mergeCell ref="A120:A124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Nädal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Kerli Jalas</dc:creator>
  <cp:lastModifiedBy>Jaan Käos</cp:lastModifiedBy>
  <cp:lastPrinted>2024-05-28T12:33:22Z</cp:lastPrinted>
  <dcterms:created xsi:type="dcterms:W3CDTF">2023-12-18T13:26:29Z</dcterms:created>
  <dcterms:modified xsi:type="dcterms:W3CDTF">2024-05-28T12:33:29Z</dcterms:modified>
</cp:coreProperties>
</file>