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0" documentId="8_{C4BCB2D2-896D-4114-A85F-40BB9020460E}" xr6:coauthVersionLast="47" xr6:coauthVersionMax="47" xr10:uidLastSave="{00000000-0000-0000-0000-000000000000}"/>
  <bookViews>
    <workbookView xWindow="22932" yWindow="-108" windowWidth="30936" windowHeight="16896" tabRatio="871" xr2:uid="{00000000-000D-0000-FFFF-FFFF00000000}"/>
  </bookViews>
  <sheets>
    <sheet name="22.04-26.04.24" sheetId="16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6" l="1"/>
  <c r="D139" i="16" s="1"/>
  <c r="E30" i="16"/>
  <c r="F30" i="16"/>
  <c r="G30" i="16"/>
  <c r="D55" i="16"/>
  <c r="E55" i="16"/>
  <c r="E139" i="16" s="1"/>
  <c r="F55" i="16"/>
  <c r="G55" i="16"/>
  <c r="D82" i="16"/>
  <c r="E82" i="16"/>
  <c r="F82" i="16"/>
  <c r="G82" i="16"/>
  <c r="D109" i="16"/>
  <c r="E109" i="16"/>
  <c r="F109" i="16"/>
  <c r="G109" i="16"/>
  <c r="D138" i="16"/>
  <c r="E138" i="16"/>
  <c r="F138" i="16"/>
  <c r="G138" i="16"/>
  <c r="G139" i="16" l="1"/>
  <c r="F139" i="16"/>
</calcChain>
</file>

<file path=xl/sharedStrings.xml><?xml version="1.0" encoding="utf-8"?>
<sst xmlns="http://schemas.openxmlformats.org/spreadsheetml/2006/main" count="182" uniqueCount="91">
  <si>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</si>
  <si>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</si>
  <si>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</si>
  <si>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</si>
  <si>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</si>
  <si>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</si>
  <si>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</si>
  <si>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</si>
  <si>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</si>
  <si>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</si>
  <si>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</si>
  <si>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Kolmapäev</t>
  </si>
  <si>
    <t>Neljapäev</t>
  </si>
  <si>
    <t>Reede</t>
  </si>
  <si>
    <t>NÄDALA KESKMINE KOKKU:</t>
  </si>
  <si>
    <t>Rukkileiva- ja sepikutoodete valik (G)</t>
  </si>
  <si>
    <t>Soe valge kaste (G, L)</t>
  </si>
  <si>
    <t xml:space="preserve">Sisaldab G-gluteeni L-laktoosi </t>
  </si>
  <si>
    <t>Moos</t>
  </si>
  <si>
    <t>Õhtusöök</t>
  </si>
  <si>
    <t>Toorsalat</t>
  </si>
  <si>
    <t>Hommikusöök</t>
  </si>
  <si>
    <t>Tomatikaste</t>
  </si>
  <si>
    <t>Maisihelbed</t>
  </si>
  <si>
    <t>Kartul, aurutatud</t>
  </si>
  <si>
    <t>Sink</t>
  </si>
  <si>
    <t>Mahlajook</t>
  </si>
  <si>
    <t>Kurk, värske</t>
  </si>
  <si>
    <t>Kohv, suhkruta</t>
  </si>
  <si>
    <t>Tee, suhkruta</t>
  </si>
  <si>
    <t>Kõrvitsa-apelsinisalat</t>
  </si>
  <si>
    <t>Keedumuna 1 tk.</t>
  </si>
  <si>
    <t>Tomat, värske</t>
  </si>
  <si>
    <t>G-sisladab gluteeni, L-sisaldab laktoosi</t>
  </si>
  <si>
    <t>Peedi-küüslaugusalat</t>
  </si>
  <si>
    <t>Tatar, keedetud</t>
  </si>
  <si>
    <t>Rukkileib (G)</t>
  </si>
  <si>
    <t>Või, R82% (L)</t>
  </si>
  <si>
    <t>Müsli (G)</t>
  </si>
  <si>
    <t>Pasta/täisterapasta (G)</t>
  </si>
  <si>
    <t>Kaerahelbepuder kõrvitsaseemnetega (G, L)</t>
  </si>
  <si>
    <t>Mitmeviljasepik (G)</t>
  </si>
  <si>
    <t>Piim, R 2,5% (L)</t>
  </si>
  <si>
    <t>Maitsestamata jogurt, R5% (L)</t>
  </si>
  <si>
    <t>Riisihelbepuder (L)</t>
  </si>
  <si>
    <t>Hapukoor, R 20% (L)</t>
  </si>
  <si>
    <t>Kodujuustukaste (L)</t>
  </si>
  <si>
    <t>Banaan</t>
  </si>
  <si>
    <t>Teavet menüüs sisalduvate allergeenide kohta küsi söökla personalilt</t>
  </si>
  <si>
    <t>Crunchy Müsli batoon 1 tk. (G)</t>
  </si>
  <si>
    <t xml:space="preserve">Täisterariis/riis, aurutatud </t>
  </si>
  <si>
    <t>Odrahelbepuder linaseemnetega (G, L)</t>
  </si>
  <si>
    <t>Tatrapuder (L)</t>
  </si>
  <si>
    <t>Tere kohuke vanilli ja šokolaadiglasuuriga</t>
  </si>
  <si>
    <t>Seemneleib (G)</t>
  </si>
  <si>
    <t>Rukkihelbepuder seemnetega</t>
  </si>
  <si>
    <t>Kuskuss, keedetud (G)</t>
  </si>
  <si>
    <t>Juust, R 15% (L)</t>
  </si>
  <si>
    <t>Külasupp sealihaga (G)</t>
  </si>
  <si>
    <t>Virsiku jogurt (L)</t>
  </si>
  <si>
    <t>Frillice salat</t>
  </si>
  <si>
    <t>Menüü kaloraaž on arvestatud meestele vanuses 18-30 aastat, aktiivse eluviisiga (supp ei ole arvestatud kaloraaži hulka).</t>
  </si>
  <si>
    <t>Hiina kapsa salat spinati ja kurgiga</t>
  </si>
  <si>
    <t>Ürdi-jpgurtikaste (L)</t>
  </si>
  <si>
    <t>Kiievi kotlet (G, L)</t>
  </si>
  <si>
    <t>Kaalika-ananassisalat</t>
  </si>
  <si>
    <t xml:space="preserve">Kapsa-porrulaugusalat </t>
  </si>
  <si>
    <t>Tomatine hakklihakaste</t>
  </si>
  <si>
    <t>Värskekapsasupp sealihaga (G)</t>
  </si>
  <si>
    <t>Ahjukartul heeringa-ricotta täidisega (L)</t>
  </si>
  <si>
    <t xml:space="preserve">Porgandi-melonisalat kõrvitsaseemnetega </t>
  </si>
  <si>
    <t>Asuu sealihaga (G, L)</t>
  </si>
  <si>
    <t>Kanasupp peekoni ja maisiga</t>
  </si>
  <si>
    <t>Maasika-keefiri smuuti kaerahelvestega (G, L)</t>
  </si>
  <si>
    <t>Peraetud veisemaks sibulaga (G)</t>
  </si>
  <si>
    <t>Piimašokolaad (L)</t>
  </si>
  <si>
    <t>Kapsa-paprikasalat</t>
  </si>
  <si>
    <t xml:space="preserve">Sealihapada õunte ja rosmariiniga </t>
  </si>
  <si>
    <t>Tomatine kalasupp Vahemere ürtidega</t>
  </si>
  <si>
    <t>Ahjukartulid grillvorstiga</t>
  </si>
  <si>
    <t>Pastinaagi-virsikusalat</t>
  </si>
  <si>
    <t>Hiina kapsa-avokaado-tomatisalat</t>
  </si>
  <si>
    <t>Teriyaki lõhetükid brokoli ja seesamiseemnetega</t>
  </si>
  <si>
    <t>Veiselihasupp  köögiviljadega (G)</t>
  </si>
  <si>
    <t>Kiivi-banaanismuuti (L)</t>
  </si>
  <si>
    <t>Hakklihatäidisega munarull (G, L)</t>
  </si>
  <si>
    <t>Kohupiimakrem küpsiste ja marjadega (L)</t>
  </si>
  <si>
    <t xml:space="preserve">Mahlajook </t>
  </si>
  <si>
    <t xml:space="preserve">Kapsa-hernesalat </t>
  </si>
  <si>
    <t>Koorene kanakaste paprika ja porgandiga  (G, L)</t>
  </si>
  <si>
    <t>Menüü 22.04-26.04.2024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</si>
</sst>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charset val="186"/>
      <scheme val="minor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rgb="FFFF0000"/>
      <name val="Calibri"/>
      <family val="2"/>
      <scheme val="minor"/>
    </font>
    <font>
      <b/>
      <sz val="12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2" fontId="6" fillId="0" borderId="0" xfId="0" applyNumberFormat="1" applyFont="1" applyAlignment="1">
      <alignment wrapText="1"/>
    </xf>
    <xf numFmtId="49" fontId="6" fillId="2" borderId="0" xfId="0" applyNumberFormat="1" applyFont="1" applyFill="1" applyAlignment="1">
      <alignment wrapText="1"/>
    </xf>
    <xf numFmtId="2" fontId="6" fillId="2" borderId="0" xfId="0" applyNumberFormat="1" applyFont="1" applyFill="1" applyAlignment="1">
      <alignment wrapText="1"/>
    </xf>
    <xf numFmtId="49" fontId="6" fillId="0" borderId="5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6" xfId="0" applyNumberFormat="1" applyFont="1" applyBorder="1" applyAlignment="1">
      <alignment wrapText="1"/>
    </xf>
    <xf numFmtId="0" fontId="2" fillId="0" borderId="5" xfId="0" applyFont="1" applyBorder="1"/>
    <xf numFmtId="49" fontId="8" fillId="0" borderId="5" xfId="0" applyNumberFormat="1" applyFont="1" applyBorder="1" applyAlignment="1">
      <alignment wrapText="1"/>
    </xf>
    <xf numFmtId="49" fontId="6" fillId="0" borderId="7" xfId="0" applyNumberFormat="1" applyFont="1" applyBorder="1" applyAlignment="1">
      <alignment wrapText="1"/>
    </xf>
    <xf numFmtId="2" fontId="6" fillId="0" borderId="7" xfId="0" applyNumberFormat="1" applyFont="1" applyBorder="1" applyAlignment="1">
      <alignment wrapText="1"/>
    </xf>
    <xf numFmtId="2" fontId="6" fillId="0" borderId="6" xfId="0" applyNumberFormat="1" applyFont="1" applyBorder="1" applyAlignment="1">
      <alignment wrapText="1"/>
    </xf>
    <xf numFmtId="0" fontId="5" fillId="0" borderId="8" xfId="0" applyFont="1" applyBorder="1"/>
    <xf numFmtId="0" fontId="2" fillId="2" borderId="8" xfId="0" applyFont="1" applyFill="1" applyBorder="1"/>
    <xf numFmtId="2" fontId="6" fillId="2" borderId="5" xfId="0" applyNumberFormat="1" applyFont="1" applyFill="1" applyBorder="1" applyAlignment="1">
      <alignment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2" borderId="8" xfId="0" applyFont="1" applyFill="1" applyBorder="1"/>
    <xf numFmtId="0" fontId="14" fillId="0" borderId="8" xfId="0" applyFont="1" applyBorder="1" applyAlignment="1">
      <alignment horizontal="center" vertical="center" wrapText="1"/>
    </xf>
    <xf numFmtId="0" fontId="15" fillId="0" borderId="0" xfId="0" applyFont="1"/>
    <xf numFmtId="0" fontId="15" fillId="0" borderId="8" xfId="0" applyFont="1" applyBorder="1"/>
    <xf numFmtId="49" fontId="17" fillId="0" borderId="8" xfId="0" applyNumberFormat="1" applyFont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49" fontId="12" fillId="3" borderId="8" xfId="0" applyNumberFormat="1" applyFont="1" applyFill="1" applyBorder="1" applyAlignment="1">
      <alignment wrapText="1"/>
    </xf>
    <xf numFmtId="2" fontId="10" fillId="3" borderId="8" xfId="0" applyNumberFormat="1" applyFont="1" applyFill="1" applyBorder="1" applyAlignment="1">
      <alignment wrapText="1"/>
    </xf>
    <xf numFmtId="2" fontId="11" fillId="3" borderId="8" xfId="0" applyNumberFormat="1" applyFont="1" applyFill="1" applyBorder="1" applyAlignment="1">
      <alignment wrapText="1"/>
    </xf>
    <xf numFmtId="49" fontId="17" fillId="0" borderId="0" xfId="0" applyNumberFormat="1" applyFont="1" applyAlignment="1">
      <alignment wrapText="1"/>
    </xf>
    <xf numFmtId="49" fontId="12" fillId="0" borderId="8" xfId="0" applyNumberFormat="1" applyFont="1" applyBorder="1" applyAlignment="1">
      <alignment wrapText="1"/>
    </xf>
    <xf numFmtId="49" fontId="17" fillId="3" borderId="8" xfId="0" applyNumberFormat="1" applyFont="1" applyFill="1" applyBorder="1" applyAlignment="1">
      <alignment wrapText="1"/>
    </xf>
    <xf numFmtId="0" fontId="14" fillId="0" borderId="8" xfId="0" applyFont="1" applyBorder="1"/>
    <xf numFmtId="2" fontId="9" fillId="0" borderId="0" xfId="0" applyNumberFormat="1" applyFont="1" applyAlignment="1">
      <alignment horizontal="right" wrapText="1"/>
    </xf>
    <xf numFmtId="0" fontId="18" fillId="0" borderId="0" xfId="0" applyFont="1"/>
    <xf numFmtId="0" fontId="19" fillId="0" borderId="0" xfId="0" applyFont="1"/>
    <xf numFmtId="49" fontId="17" fillId="2" borderId="8" xfId="0" applyNumberFormat="1" applyFont="1" applyFill="1" applyBorder="1" applyAlignment="1">
      <alignment wrapText="1"/>
    </xf>
    <xf numFmtId="164" fontId="11" fillId="0" borderId="6" xfId="0" applyNumberFormat="1" applyFont="1" applyBorder="1" applyAlignment="1">
      <alignment horizontal="right"/>
    </xf>
    <xf numFmtId="0" fontId="5" fillId="0" borderId="0" xfId="0" applyFont="1"/>
    <xf numFmtId="2" fontId="17" fillId="0" borderId="0" xfId="0" applyNumberFormat="1" applyFont="1" applyAlignment="1">
      <alignment wrapText="1"/>
    </xf>
    <xf numFmtId="2" fontId="17" fillId="2" borderId="0" xfId="0" applyNumberFormat="1" applyFont="1" applyFill="1" applyAlignment="1">
      <alignment wrapText="1"/>
    </xf>
    <xf numFmtId="49" fontId="17" fillId="2" borderId="0" xfId="0" applyNumberFormat="1" applyFont="1" applyFill="1" applyAlignment="1">
      <alignment wrapText="1"/>
    </xf>
    <xf numFmtId="49" fontId="6" fillId="2" borderId="0" xfId="0" applyNumberFormat="1" applyFont="1" applyFill="1"/>
    <xf numFmtId="2" fontId="17" fillId="0" borderId="10" xfId="0" applyNumberFormat="1" applyFont="1" applyBorder="1" applyAlignment="1">
      <alignment wrapText="1"/>
    </xf>
    <xf numFmtId="2" fontId="17" fillId="2" borderId="8" xfId="0" applyNumberFormat="1" applyFont="1" applyFill="1" applyBorder="1" applyAlignment="1">
      <alignment wrapText="1"/>
    </xf>
    <xf numFmtId="2" fontId="17" fillId="2" borderId="1" xfId="0" applyNumberFormat="1" applyFont="1" applyFill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49" fontId="17" fillId="0" borderId="13" xfId="0" applyNumberFormat="1" applyFont="1" applyBorder="1" applyAlignment="1">
      <alignment wrapText="1"/>
    </xf>
    <xf numFmtId="2" fontId="17" fillId="0" borderId="14" xfId="0" applyNumberFormat="1" applyFont="1" applyBorder="1" applyAlignment="1">
      <alignment wrapText="1"/>
    </xf>
    <xf numFmtId="49" fontId="9" fillId="3" borderId="8" xfId="0" applyNumberFormat="1" applyFont="1" applyFill="1" applyBorder="1" applyAlignment="1">
      <alignment horizontal="right" wrapText="1"/>
    </xf>
    <xf numFmtId="49" fontId="17" fillId="0" borderId="4" xfId="0" applyNumberFormat="1" applyFont="1" applyBorder="1" applyAlignment="1">
      <alignment wrapText="1"/>
    </xf>
    <xf numFmtId="2" fontId="17" fillId="0" borderId="1" xfId="0" applyNumberFormat="1" applyFont="1" applyBorder="1" applyAlignment="1">
      <alignment wrapText="1"/>
    </xf>
    <xf numFmtId="0" fontId="5" fillId="0" borderId="7" xfId="0" applyFont="1" applyBorder="1"/>
    <xf numFmtId="0" fontId="2" fillId="0" borderId="8" xfId="0" applyFont="1" applyBorder="1" applyAlignment="1">
      <alignment horizontal="left" vertical="center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/>
    <xf numFmtId="49" fontId="8" fillId="0" borderId="6" xfId="0" applyNumberFormat="1" applyFont="1" applyBorder="1" applyAlignment="1">
      <alignment wrapText="1"/>
    </xf>
    <xf numFmtId="0" fontId="5" fillId="0" borderId="15" xfId="0" applyFont="1" applyBorder="1"/>
    <xf numFmtId="0" fontId="2" fillId="0" borderId="16" xfId="0" applyFont="1" applyBorder="1" applyAlignment="1">
      <alignment horizontal="left" vertical="center"/>
    </xf>
    <xf numFmtId="0" fontId="2" fillId="0" borderId="15" xfId="0" applyFont="1" applyBorder="1"/>
    <xf numFmtId="0" fontId="15" fillId="0" borderId="3" xfId="0" applyFont="1" applyBorder="1"/>
    <xf numFmtId="49" fontId="17" fillId="0" borderId="16" xfId="0" applyNumberFormat="1" applyFont="1" applyBorder="1" applyAlignment="1">
      <alignment wrapText="1"/>
    </xf>
    <xf numFmtId="2" fontId="17" fillId="0" borderId="6" xfId="0" applyNumberFormat="1" applyFont="1" applyBorder="1" applyAlignment="1">
      <alignment wrapText="1"/>
    </xf>
    <xf numFmtId="49" fontId="17" fillId="3" borderId="6" xfId="0" applyNumberFormat="1" applyFont="1" applyFill="1" applyBorder="1" applyAlignment="1">
      <alignment wrapText="1"/>
    </xf>
    <xf numFmtId="2" fontId="17" fillId="2" borderId="4" xfId="0" applyNumberFormat="1" applyFont="1" applyFill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2" fontId="17" fillId="0" borderId="2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3" borderId="6" xfId="0" applyNumberFormat="1" applyFont="1" applyFill="1" applyBorder="1" applyAlignment="1">
      <alignment horizontal="right" wrapText="1"/>
    </xf>
    <xf numFmtId="2" fontId="10" fillId="3" borderId="6" xfId="0" applyNumberFormat="1" applyFont="1" applyFill="1" applyBorder="1" applyAlignment="1">
      <alignment wrapText="1"/>
    </xf>
    <xf numFmtId="2" fontId="11" fillId="3" borderId="6" xfId="0" applyNumberFormat="1" applyFont="1" applyFill="1" applyBorder="1" applyAlignment="1">
      <alignment wrapText="1"/>
    </xf>
    <xf numFmtId="49" fontId="17" fillId="2" borderId="16" xfId="0" applyNumberFormat="1" applyFont="1" applyFill="1" applyBorder="1" applyAlignment="1">
      <alignment wrapText="1"/>
    </xf>
    <xf numFmtId="2" fontId="17" fillId="2" borderId="16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 wrapText="1"/>
    </xf>
    <xf numFmtId="49" fontId="16" fillId="0" borderId="4" xfId="0" applyNumberFormat="1" applyFont="1" applyBorder="1" applyAlignment="1">
      <alignment wrapText="1"/>
    </xf>
    <xf numFmtId="0" fontId="2" fillId="2" borderId="3" xfId="0" applyFont="1" applyFill="1" applyBorder="1"/>
    <xf numFmtId="2" fontId="17" fillId="0" borderId="8" xfId="0" applyNumberFormat="1" applyFont="1" applyBorder="1" applyAlignment="1">
      <alignment wrapText="1"/>
    </xf>
    <xf numFmtId="49" fontId="6" fillId="0" borderId="8" xfId="0" applyNumberFormat="1" applyFont="1" applyBorder="1" applyAlignment="1">
      <alignment wrapText="1"/>
    </xf>
    <xf numFmtId="2" fontId="2" fillId="0" borderId="8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6" fillId="0" borderId="8" xfId="0" applyNumberFormat="1" applyFont="1" applyBorder="1" applyAlignment="1">
      <alignment wrapText="1"/>
    </xf>
    <xf numFmtId="0" fontId="5" fillId="0" borderId="16" xfId="0" applyFont="1" applyBorder="1"/>
    <xf numFmtId="2" fontId="2" fillId="0" borderId="16" xfId="0" applyNumberFormat="1" applyFont="1" applyBorder="1" applyAlignment="1">
      <alignment vertical="center" wrapText="1"/>
    </xf>
    <xf numFmtId="2" fontId="17" fillId="2" borderId="14" xfId="0" applyNumberFormat="1" applyFont="1" applyFill="1" applyBorder="1" applyAlignment="1">
      <alignment wrapText="1"/>
    </xf>
    <xf numFmtId="49" fontId="6" fillId="0" borderId="17" xfId="0" applyNumberFormat="1" applyFont="1" applyBorder="1" applyAlignment="1">
      <alignment wrapText="1"/>
    </xf>
    <xf numFmtId="2" fontId="6" fillId="0" borderId="17" xfId="0" applyNumberFormat="1" applyFont="1" applyBorder="1" applyAlignment="1">
      <alignment horizontal="right" wrapText="1"/>
    </xf>
    <xf numFmtId="2" fontId="6" fillId="0" borderId="17" xfId="0" applyNumberFormat="1" applyFont="1" applyBorder="1" applyAlignment="1">
      <alignment wrapText="1"/>
    </xf>
    <xf numFmtId="2" fontId="6" fillId="0" borderId="8" xfId="0" applyNumberFormat="1" applyFont="1" applyBorder="1" applyAlignment="1">
      <alignment horizontal="right" wrapText="1"/>
    </xf>
    <xf numFmtId="49" fontId="17" fillId="4" borderId="4" xfId="0" applyNumberFormat="1" applyFont="1" applyFill="1" applyBorder="1" applyAlignment="1">
      <alignment wrapText="1"/>
    </xf>
    <xf numFmtId="2" fontId="17" fillId="4" borderId="1" xfId="0" applyNumberFormat="1" applyFont="1" applyFill="1" applyBorder="1" applyAlignment="1">
      <alignment wrapText="1"/>
    </xf>
    <xf numFmtId="2" fontId="17" fillId="0" borderId="18" xfId="0" applyNumberFormat="1" applyFont="1" applyBorder="1" applyAlignment="1">
      <alignment wrapText="1"/>
    </xf>
    <xf numFmtId="49" fontId="6" fillId="4" borderId="8" xfId="0" applyNumberFormat="1" applyFont="1" applyFill="1" applyBorder="1" applyAlignment="1">
      <alignment wrapText="1"/>
    </xf>
    <xf numFmtId="2" fontId="6" fillId="4" borderId="8" xfId="0" applyNumberFormat="1" applyFont="1" applyFill="1" applyBorder="1" applyAlignment="1">
      <alignment wrapText="1"/>
    </xf>
    <xf numFmtId="49" fontId="17" fillId="2" borderId="4" xfId="0" applyNumberFormat="1" applyFont="1" applyFill="1" applyBorder="1" applyAlignment="1">
      <alignment wrapText="1"/>
    </xf>
    <xf numFmtId="2" fontId="6" fillId="0" borderId="0" xfId="0" applyNumberFormat="1" applyFont="1" applyAlignment="1">
      <alignment horizontal="right" wrapText="1"/>
    </xf>
    <xf numFmtId="2" fontId="6" fillId="0" borderId="7" xfId="0" applyNumberFormat="1" applyFont="1" applyBorder="1" applyAlignment="1">
      <alignment horizontal="right" wrapText="1"/>
    </xf>
    <xf numFmtId="0" fontId="15" fillId="0" borderId="19" xfId="0" applyFont="1" applyBorder="1"/>
    <xf numFmtId="49" fontId="16" fillId="4" borderId="4" xfId="0" applyNumberFormat="1" applyFont="1" applyFill="1" applyBorder="1" applyAlignment="1">
      <alignment wrapText="1"/>
    </xf>
    <xf numFmtId="2" fontId="2" fillId="2" borderId="8" xfId="0" applyNumberFormat="1" applyFont="1" applyFill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2" fontId="6" fillId="0" borderId="15" xfId="0" applyNumberFormat="1" applyFont="1" applyBorder="1" applyAlignment="1">
      <alignment wrapText="1"/>
    </xf>
    <xf numFmtId="0" fontId="10" fillId="2" borderId="0" xfId="0" applyFont="1" applyFill="1"/>
    <xf numFmtId="49" fontId="6" fillId="0" borderId="15" xfId="0" applyNumberFormat="1" applyFont="1" applyBorder="1" applyAlignment="1">
      <alignment wrapText="1"/>
    </xf>
    <xf numFmtId="2" fontId="17" fillId="0" borderId="3" xfId="0" applyNumberFormat="1" applyFont="1" applyBorder="1" applyAlignment="1">
      <alignment wrapText="1"/>
    </xf>
    <xf numFmtId="49" fontId="6" fillId="0" borderId="19" xfId="0" applyNumberFormat="1" applyFont="1" applyBorder="1" applyAlignment="1">
      <alignment wrapText="1"/>
    </xf>
    <xf numFmtId="49" fontId="17" fillId="2" borderId="21" xfId="0" applyNumberFormat="1" applyFont="1" applyFill="1" applyBorder="1" applyAlignment="1">
      <alignment wrapText="1"/>
    </xf>
    <xf numFmtId="2" fontId="17" fillId="2" borderId="2" xfId="0" applyNumberFormat="1" applyFont="1" applyFill="1" applyBorder="1" applyAlignment="1">
      <alignment wrapText="1"/>
    </xf>
    <xf numFmtId="49" fontId="8" fillId="0" borderId="8" xfId="0" applyNumberFormat="1" applyFont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20" fillId="3" borderId="8" xfId="0" applyNumberFormat="1" applyFont="1" applyFill="1" applyBorder="1" applyAlignment="1">
      <alignment wrapText="1"/>
    </xf>
    <xf numFmtId="2" fontId="1" fillId="3" borderId="20" xfId="0" applyNumberFormat="1" applyFont="1" applyFill="1" applyBorder="1" applyAlignment="1">
      <alignment wrapText="1"/>
    </xf>
    <xf numFmtId="2" fontId="1" fillId="3" borderId="8" xfId="0" applyNumberFormat="1" applyFont="1" applyFill="1" applyBorder="1" applyAlignment="1">
      <alignment wrapText="1"/>
    </xf>
    <xf numFmtId="49" fontId="12" fillId="3" borderId="20" xfId="0" applyNumberFormat="1" applyFont="1" applyFill="1" applyBorder="1" applyAlignment="1">
      <alignment wrapText="1"/>
    </xf>
    <xf numFmtId="49" fontId="17" fillId="2" borderId="12" xfId="0" applyNumberFormat="1" applyFont="1" applyFill="1" applyBorder="1" applyAlignment="1">
      <alignment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/>
    <xf numFmtId="2" fontId="17" fillId="2" borderId="22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49" fontId="9" fillId="3" borderId="11" xfId="0" applyNumberFormat="1" applyFont="1" applyFill="1" applyBorder="1" applyAlignment="1">
      <alignment horizontal="right" wrapText="1"/>
    </xf>
    <xf numFmtId="2" fontId="17" fillId="0" borderId="18" xfId="0" applyNumberFormat="1" applyFont="1" applyBorder="1" applyAlignment="1">
      <alignment horizontal="right" wrapText="1"/>
    </xf>
    <xf numFmtId="49" fontId="6" fillId="0" borderId="23" xfId="0" applyNumberFormat="1" applyFont="1" applyBorder="1" applyAlignment="1">
      <alignment wrapText="1"/>
    </xf>
    <xf numFmtId="2" fontId="6" fillId="0" borderId="12" xfId="0" applyNumberFormat="1" applyFont="1" applyBorder="1" applyAlignment="1">
      <alignment wrapText="1"/>
    </xf>
    <xf numFmtId="2" fontId="17" fillId="0" borderId="4" xfId="0" applyNumberFormat="1" applyFont="1" applyBorder="1" applyAlignment="1">
      <alignment wrapText="1"/>
    </xf>
    <xf numFmtId="2" fontId="17" fillId="0" borderId="9" xfId="0" applyNumberFormat="1" applyFont="1" applyBorder="1" applyAlignment="1">
      <alignment wrapText="1"/>
    </xf>
    <xf numFmtId="49" fontId="16" fillId="0" borderId="8" xfId="0" applyNumberFormat="1" applyFont="1" applyBorder="1" applyAlignment="1">
      <alignment wrapText="1"/>
    </xf>
    <xf numFmtId="14" fontId="14" fillId="0" borderId="9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283368</xdr:colOff>
      <xdr:row>0</xdr:row>
      <xdr:rowOff>102395</xdr:rowOff>
    </xdr:from>
    <xdr:ext cx="2308359" cy="1005680"/>
    <xdr:pic>
      <xdr:nvPicPr>
        <xdr:cNvPr id="2" name="Pilt 4">
          <a:extLst>
            <a:ext uri="{FF2B5EF4-FFF2-40B4-BE49-F238E27FC236}">
              <a16:creationId xmlns:a16="http://schemas.microsoft.com/office/drawing/2014/main" id="{80065FC6-462B-4A13-80CF-25D41F60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4168" y="105570"/>
          <a:ext cx="2308359" cy="1005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0D99-CDAA-40D8-8E21-89E0B0C133AD}">
  <dimension ref="A1:T144"/>
  <sheetViews>
    <sheetView tabSelected="1" zoomScale="78" zoomScaleNormal="78" workbookViewId="0">
      <selection activeCell="B111" sqref="B111"/>
    </sheetView>
  </sheetViews>
  <sheetFormatPr defaultColWidth="9.28515625" defaultRowHeight="15.75" x14ac:dyDescent="0.25"/>
  <cols>
    <col min="1" max="1" width="25" style="20" customWidth="1"/>
    <col min="2" max="2" width="56.28515625" style="20" customWidth="1"/>
    <col min="3" max="3" width="12.85546875" style="20" customWidth="1"/>
    <col min="4" max="4" width="13.42578125" style="20" bestFit="1" customWidth="1"/>
    <col min="5" max="5" width="14.7109375" style="20" bestFit="1" customWidth="1"/>
    <col min="6" max="6" width="10.140625" style="20" bestFit="1" customWidth="1"/>
    <col min="7" max="7" width="10" style="20" bestFit="1" customWidth="1"/>
    <col min="8" max="16384" width="9.28515625" style="20"/>
  </cols>
  <sheetData>
    <row r="1" spans="1:11" x14ac:dyDescent="0.25">
      <c r="B1" s="21"/>
    </row>
    <row r="2" spans="1:11" ht="59.25" customHeight="1" x14ac:dyDescent="0.35">
      <c r="A2" s="37" t="s">
        <v>90</v>
      </c>
      <c r="B2" s="38"/>
      <c r="C2" s="20" t="s">
        <v>17</v>
      </c>
    </row>
    <row r="3" spans="1:11" s="25" customFormat="1" ht="24" customHeight="1" x14ac:dyDescent="0.25">
      <c r="A3" s="23" t="s">
        <v>0</v>
      </c>
      <c r="B3" s="131">
        <v>45404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</row>
    <row r="4" spans="1:11" s="25" customFormat="1" x14ac:dyDescent="0.25">
      <c r="A4" s="18" t="s">
        <v>21</v>
      </c>
      <c r="B4" s="56" t="s">
        <v>44</v>
      </c>
      <c r="C4" s="57">
        <v>350</v>
      </c>
      <c r="D4" s="57">
        <v>448</v>
      </c>
      <c r="E4" s="57">
        <v>46.55</v>
      </c>
      <c r="F4" s="57">
        <v>22.82</v>
      </c>
      <c r="G4" s="57">
        <v>13.65</v>
      </c>
    </row>
    <row r="5" spans="1:11" s="25" customFormat="1" x14ac:dyDescent="0.25">
      <c r="A5" s="17"/>
      <c r="B5" s="56" t="s">
        <v>37</v>
      </c>
      <c r="C5" s="83">
        <v>15</v>
      </c>
      <c r="D5" s="83">
        <v>111.6</v>
      </c>
      <c r="E5" s="83">
        <v>0.09</v>
      </c>
      <c r="F5" s="83">
        <v>12.3</v>
      </c>
      <c r="G5" s="83">
        <v>0.09</v>
      </c>
    </row>
    <row r="6" spans="1:11" s="25" customFormat="1" x14ac:dyDescent="0.25">
      <c r="A6" s="17"/>
      <c r="B6" s="56" t="s">
        <v>18</v>
      </c>
      <c r="C6" s="83">
        <v>60</v>
      </c>
      <c r="D6" s="83">
        <v>100.8</v>
      </c>
      <c r="E6" s="83">
        <v>24.54</v>
      </c>
      <c r="F6" s="83">
        <v>0</v>
      </c>
      <c r="G6" s="83">
        <v>0.18</v>
      </c>
    </row>
    <row r="7" spans="1:11" x14ac:dyDescent="0.25">
      <c r="A7" s="17"/>
      <c r="B7" s="56" t="s">
        <v>41</v>
      </c>
      <c r="C7" s="83">
        <v>60</v>
      </c>
      <c r="D7" s="83">
        <v>153.6</v>
      </c>
      <c r="E7" s="83">
        <v>29.1</v>
      </c>
      <c r="F7" s="83">
        <v>1.68</v>
      </c>
      <c r="G7" s="83">
        <v>4.74</v>
      </c>
    </row>
    <row r="8" spans="1:11" x14ac:dyDescent="0.25">
      <c r="A8" s="17"/>
      <c r="B8" s="56" t="s">
        <v>25</v>
      </c>
      <c r="C8" s="83">
        <v>15</v>
      </c>
      <c r="D8" s="83">
        <v>32.4</v>
      </c>
      <c r="E8" s="83">
        <v>0</v>
      </c>
      <c r="F8" s="83">
        <v>2.6549999999999998</v>
      </c>
      <c r="G8" s="83">
        <v>3.15</v>
      </c>
    </row>
    <row r="9" spans="1:11" x14ac:dyDescent="0.25">
      <c r="A9" s="17"/>
      <c r="B9" s="56" t="s">
        <v>57</v>
      </c>
      <c r="C9" s="83">
        <v>12</v>
      </c>
      <c r="D9" s="83">
        <v>31.8</v>
      </c>
      <c r="E9" s="83">
        <v>0.12</v>
      </c>
      <c r="F9" s="83">
        <v>1.8240000000000001</v>
      </c>
      <c r="G9" s="83">
        <v>3.72</v>
      </c>
    </row>
    <row r="10" spans="1:11" x14ac:dyDescent="0.25">
      <c r="A10" s="17"/>
      <c r="B10" s="56" t="s">
        <v>27</v>
      </c>
      <c r="C10" s="83">
        <v>15</v>
      </c>
      <c r="D10" s="83">
        <v>1.47</v>
      </c>
      <c r="E10" s="83">
        <v>0.21</v>
      </c>
      <c r="F10" s="83">
        <v>0</v>
      </c>
      <c r="G10" s="83">
        <v>0.105</v>
      </c>
    </row>
    <row r="11" spans="1:11" x14ac:dyDescent="0.25">
      <c r="A11" s="17"/>
      <c r="B11" s="56" t="s">
        <v>42</v>
      </c>
      <c r="C11" s="83">
        <v>250</v>
      </c>
      <c r="D11" s="83">
        <v>144.5</v>
      </c>
      <c r="E11" s="83">
        <v>13.25</v>
      </c>
      <c r="F11" s="83">
        <v>6.5</v>
      </c>
      <c r="G11" s="83">
        <v>8.25</v>
      </c>
      <c r="H11" s="22"/>
      <c r="I11" s="22"/>
      <c r="J11" s="22"/>
      <c r="K11" s="22"/>
    </row>
    <row r="12" spans="1:11" x14ac:dyDescent="0.25">
      <c r="A12" s="17"/>
      <c r="B12" s="56" t="s">
        <v>28</v>
      </c>
      <c r="C12" s="83">
        <v>250</v>
      </c>
      <c r="D12" s="83">
        <v>4.6500000000000004</v>
      </c>
      <c r="E12" s="83">
        <v>0</v>
      </c>
      <c r="F12" s="83">
        <v>0.05</v>
      </c>
      <c r="G12" s="83">
        <v>0.3</v>
      </c>
      <c r="H12" s="22"/>
      <c r="I12" s="22"/>
      <c r="J12" s="22"/>
      <c r="K12" s="22"/>
    </row>
    <row r="13" spans="1:11" ht="16.5" thickBot="1" x14ac:dyDescent="0.3">
      <c r="A13" s="86"/>
      <c r="B13" s="62" t="s">
        <v>29</v>
      </c>
      <c r="C13" s="87">
        <v>250</v>
      </c>
      <c r="D13" s="87">
        <v>1</v>
      </c>
      <c r="E13" s="87">
        <v>0</v>
      </c>
      <c r="F13" s="87">
        <v>0</v>
      </c>
      <c r="G13" s="87">
        <v>0.25</v>
      </c>
      <c r="H13" s="22"/>
      <c r="I13" s="22"/>
      <c r="J13" s="22"/>
      <c r="K13" s="22"/>
    </row>
    <row r="14" spans="1:11" ht="16.5" thickTop="1" x14ac:dyDescent="0.25">
      <c r="A14" s="64" t="s">
        <v>6</v>
      </c>
      <c r="B14" s="93" t="s">
        <v>58</v>
      </c>
      <c r="C14" s="94">
        <v>350</v>
      </c>
      <c r="D14" s="94">
        <v>245</v>
      </c>
      <c r="E14" s="94">
        <v>22.33</v>
      </c>
      <c r="F14" s="94">
        <v>11.865</v>
      </c>
      <c r="G14" s="94">
        <v>10.535</v>
      </c>
    </row>
    <row r="15" spans="1:11" x14ac:dyDescent="0.25">
      <c r="A15" s="64"/>
      <c r="B15" s="96" t="s">
        <v>45</v>
      </c>
      <c r="C15" s="97">
        <v>30</v>
      </c>
      <c r="D15" s="97">
        <v>66.599999999999994</v>
      </c>
      <c r="E15" s="97">
        <v>1.1399999999999999</v>
      </c>
      <c r="F15" s="97">
        <v>6.45</v>
      </c>
      <c r="G15" s="97">
        <v>0.99</v>
      </c>
    </row>
    <row r="16" spans="1:11" x14ac:dyDescent="0.25">
      <c r="A16" s="64"/>
      <c r="B16" s="130" t="s">
        <v>89</v>
      </c>
      <c r="C16" s="81">
        <v>150</v>
      </c>
      <c r="D16" s="47">
        <v>238.5</v>
      </c>
      <c r="E16" s="47">
        <v>11.01</v>
      </c>
      <c r="F16" s="47">
        <v>16.95</v>
      </c>
      <c r="G16" s="47">
        <v>10.335000000000001</v>
      </c>
    </row>
    <row r="17" spans="1:20" x14ac:dyDescent="0.25">
      <c r="A17" s="27"/>
      <c r="B17" s="82" t="s">
        <v>24</v>
      </c>
      <c r="C17" s="85">
        <v>200</v>
      </c>
      <c r="D17" s="85">
        <v>148</v>
      </c>
      <c r="E17" s="85">
        <v>31.6</v>
      </c>
      <c r="F17" s="85">
        <v>0.20399999999999999</v>
      </c>
      <c r="G17" s="85">
        <v>3.88</v>
      </c>
    </row>
    <row r="18" spans="1:20" x14ac:dyDescent="0.25">
      <c r="A18" s="27"/>
      <c r="B18" s="27" t="s">
        <v>88</v>
      </c>
      <c r="C18" s="129">
        <v>100</v>
      </c>
      <c r="D18" s="47">
        <v>37.1</v>
      </c>
      <c r="E18" s="47">
        <v>5.17</v>
      </c>
      <c r="F18" s="47">
        <v>0.28299999999999997</v>
      </c>
      <c r="G18" s="47">
        <v>2.04</v>
      </c>
    </row>
    <row r="19" spans="1:20" x14ac:dyDescent="0.25">
      <c r="A19" s="27"/>
      <c r="B19" s="27" t="s">
        <v>30</v>
      </c>
      <c r="C19" s="128">
        <v>100</v>
      </c>
      <c r="D19" s="48">
        <v>26.1</v>
      </c>
      <c r="E19" s="48">
        <v>4.4000000000000004</v>
      </c>
      <c r="F19" s="48">
        <v>0.16700000000000001</v>
      </c>
      <c r="G19" s="48">
        <v>0.6</v>
      </c>
    </row>
    <row r="20" spans="1:20" x14ac:dyDescent="0.25">
      <c r="A20" s="27"/>
      <c r="B20" s="82" t="s">
        <v>7</v>
      </c>
      <c r="C20" s="127">
        <v>15</v>
      </c>
      <c r="D20" s="16">
        <v>105.75</v>
      </c>
      <c r="E20" s="16">
        <v>0.09</v>
      </c>
      <c r="F20" s="16">
        <v>11.7</v>
      </c>
      <c r="G20" s="16">
        <v>0.03</v>
      </c>
    </row>
    <row r="21" spans="1:20" x14ac:dyDescent="0.25">
      <c r="A21" s="27"/>
      <c r="B21" s="126" t="s">
        <v>8</v>
      </c>
      <c r="C21" s="15">
        <v>15</v>
      </c>
      <c r="D21" s="15">
        <v>91.65</v>
      </c>
      <c r="E21" s="15">
        <v>2.13</v>
      </c>
      <c r="F21" s="15">
        <v>8.0399999999999991</v>
      </c>
      <c r="G21" s="15">
        <v>3.63</v>
      </c>
    </row>
    <row r="22" spans="1:20" x14ac:dyDescent="0.25">
      <c r="A22" s="27"/>
      <c r="B22" s="82" t="s">
        <v>87</v>
      </c>
      <c r="C22" s="85">
        <v>250</v>
      </c>
      <c r="D22" s="85">
        <v>7.35</v>
      </c>
      <c r="E22" s="85">
        <v>1.82</v>
      </c>
      <c r="F22" s="85">
        <v>0</v>
      </c>
      <c r="G22" s="85">
        <v>0.02</v>
      </c>
    </row>
    <row r="23" spans="1:20" x14ac:dyDescent="0.25">
      <c r="A23" s="33"/>
      <c r="B23" s="82" t="s">
        <v>15</v>
      </c>
      <c r="C23" s="85">
        <v>60</v>
      </c>
      <c r="D23" s="85">
        <v>138</v>
      </c>
      <c r="E23" s="85">
        <v>29.52</v>
      </c>
      <c r="F23" s="85">
        <v>0.996</v>
      </c>
      <c r="G23" s="85">
        <v>4.7279999999999998</v>
      </c>
    </row>
    <row r="24" spans="1:20" ht="16.5" thickBot="1" x14ac:dyDescent="0.3">
      <c r="A24" s="71"/>
      <c r="B24" s="89" t="s">
        <v>86</v>
      </c>
      <c r="C24" s="90">
        <v>200</v>
      </c>
      <c r="D24" s="91">
        <v>440</v>
      </c>
      <c r="E24" s="91">
        <v>46</v>
      </c>
      <c r="F24" s="91">
        <v>23.8</v>
      </c>
      <c r="G24" s="91">
        <v>9.7799999999999994</v>
      </c>
    </row>
    <row r="25" spans="1:20" s="25" customFormat="1" ht="16.5" thickTop="1" x14ac:dyDescent="0.25">
      <c r="A25" s="11" t="s">
        <v>19</v>
      </c>
      <c r="B25" s="11" t="s">
        <v>85</v>
      </c>
      <c r="C25" s="16">
        <v>200</v>
      </c>
      <c r="D25" s="16">
        <v>250</v>
      </c>
      <c r="E25" s="16">
        <v>11.68</v>
      </c>
      <c r="F25" s="16">
        <v>13.02</v>
      </c>
      <c r="G25" s="16">
        <v>21</v>
      </c>
      <c r="M25" s="44"/>
      <c r="N25" s="43"/>
      <c r="O25" s="10"/>
      <c r="P25" s="5"/>
      <c r="Q25" s="5"/>
      <c r="R25" s="5"/>
      <c r="S25" s="5"/>
      <c r="T25" s="5"/>
    </row>
    <row r="26" spans="1:20" s="25" customFormat="1" x14ac:dyDescent="0.25">
      <c r="A26" s="8"/>
      <c r="B26" s="8" t="s">
        <v>22</v>
      </c>
      <c r="C26" s="9">
        <v>100</v>
      </c>
      <c r="D26" s="9">
        <v>156</v>
      </c>
      <c r="E26" s="9">
        <v>7.37</v>
      </c>
      <c r="F26" s="9">
        <v>12.9</v>
      </c>
      <c r="G26" s="9">
        <v>1.7</v>
      </c>
      <c r="M26" s="44"/>
      <c r="N26" s="43"/>
      <c r="O26" s="10"/>
      <c r="P26" s="5"/>
      <c r="Q26" s="5"/>
      <c r="R26" s="5"/>
      <c r="S26" s="5"/>
      <c r="T26" s="5"/>
    </row>
    <row r="27" spans="1:20" x14ac:dyDescent="0.25">
      <c r="A27" s="8"/>
      <c r="B27" s="13" t="s">
        <v>20</v>
      </c>
      <c r="C27" s="9">
        <v>150</v>
      </c>
      <c r="D27" s="9">
        <v>111.6</v>
      </c>
      <c r="E27" s="9">
        <v>11.02</v>
      </c>
      <c r="F27" s="9">
        <v>6.28</v>
      </c>
      <c r="G27" s="9">
        <v>1.32</v>
      </c>
      <c r="O27" s="10"/>
      <c r="P27" s="5"/>
      <c r="Q27" s="5"/>
      <c r="R27" s="5"/>
      <c r="S27" s="5"/>
      <c r="T27" s="5"/>
    </row>
    <row r="28" spans="1:20" x14ac:dyDescent="0.25">
      <c r="A28" s="8"/>
      <c r="B28" s="44" t="s">
        <v>84</v>
      </c>
      <c r="C28" s="125">
        <v>200</v>
      </c>
      <c r="D28" s="95">
        <v>160.4</v>
      </c>
      <c r="E28" s="95">
        <v>28.4</v>
      </c>
      <c r="F28" s="95">
        <v>2.98</v>
      </c>
      <c r="G28" s="95">
        <v>4.4800000000000004</v>
      </c>
      <c r="O28" s="10"/>
      <c r="P28" s="5"/>
      <c r="Q28" s="5"/>
      <c r="R28" s="5"/>
      <c r="S28" s="5"/>
      <c r="T28" s="5"/>
    </row>
    <row r="29" spans="1:20" x14ac:dyDescent="0.25">
      <c r="A29" s="8"/>
      <c r="B29" s="8" t="s">
        <v>36</v>
      </c>
      <c r="C29" s="9">
        <v>60</v>
      </c>
      <c r="D29" s="9">
        <v>169.8</v>
      </c>
      <c r="E29" s="9">
        <v>39.6</v>
      </c>
      <c r="F29" s="9">
        <v>1.26</v>
      </c>
      <c r="G29" s="9">
        <v>4.2</v>
      </c>
      <c r="H29" s="107"/>
      <c r="I29" s="107"/>
      <c r="J29" s="107"/>
      <c r="K29" s="107"/>
      <c r="L29" s="107"/>
      <c r="M29" s="107"/>
      <c r="N29" s="107"/>
      <c r="O29" s="10"/>
      <c r="P29" s="99"/>
      <c r="Q29" s="5"/>
      <c r="R29" s="5"/>
      <c r="S29" s="5"/>
      <c r="T29" s="5"/>
    </row>
    <row r="30" spans="1:20" x14ac:dyDescent="0.25">
      <c r="A30" s="29"/>
      <c r="B30" s="124" t="s">
        <v>9</v>
      </c>
      <c r="C30" s="30"/>
      <c r="D30" s="31">
        <f>SUM(D4:D29)-(D14-D15)</f>
        <v>3243.27</v>
      </c>
      <c r="E30" s="31">
        <f>SUM(E4:E29)-(E14-E15)</f>
        <v>345.94999999999993</v>
      </c>
      <c r="F30" s="31">
        <f>SUM(F4:F29)-(F14-F15)</f>
        <v>159.309</v>
      </c>
      <c r="G30" s="31">
        <f>SUM(G4:G29)-(G14-G15)</f>
        <v>104.158</v>
      </c>
      <c r="H30" s="107"/>
      <c r="I30" s="107"/>
      <c r="J30" s="107"/>
      <c r="K30" s="107"/>
      <c r="L30" s="107"/>
      <c r="M30" s="107"/>
      <c r="N30" s="107"/>
      <c r="O30" s="10"/>
      <c r="P30" s="5"/>
      <c r="Q30" s="5"/>
      <c r="R30" s="5"/>
      <c r="S30" s="5"/>
      <c r="T30" s="5"/>
    </row>
    <row r="31" spans="1:20" x14ac:dyDescent="0.25">
      <c r="A31" s="23" t="s">
        <v>10</v>
      </c>
      <c r="B31" s="131">
        <v>45405</v>
      </c>
      <c r="C31" s="24" t="s">
        <v>1</v>
      </c>
      <c r="D31" s="24" t="s">
        <v>2</v>
      </c>
      <c r="E31" s="24" t="s">
        <v>3</v>
      </c>
      <c r="F31" s="24" t="s">
        <v>4</v>
      </c>
      <c r="G31" s="24" t="s">
        <v>5</v>
      </c>
      <c r="I31" s="107"/>
      <c r="J31" s="107"/>
      <c r="K31" s="107"/>
      <c r="L31" s="107"/>
      <c r="M31" s="107"/>
      <c r="N31" s="107"/>
    </row>
    <row r="32" spans="1:20" x14ac:dyDescent="0.25">
      <c r="A32" s="18" t="s">
        <v>21</v>
      </c>
      <c r="B32" s="56" t="s">
        <v>40</v>
      </c>
      <c r="C32" s="83">
        <v>350</v>
      </c>
      <c r="D32" s="83">
        <v>476</v>
      </c>
      <c r="E32" s="83">
        <v>52.85</v>
      </c>
      <c r="F32" s="83">
        <v>175.535</v>
      </c>
      <c r="G32" s="83">
        <v>22.75</v>
      </c>
      <c r="I32" s="107"/>
      <c r="J32" s="107"/>
      <c r="K32" s="107"/>
      <c r="L32" s="107"/>
      <c r="M32" s="107"/>
      <c r="N32" s="107"/>
    </row>
    <row r="33" spans="1:14" x14ac:dyDescent="0.25">
      <c r="A33" s="17"/>
      <c r="B33" s="56" t="s">
        <v>37</v>
      </c>
      <c r="C33" s="83">
        <v>15</v>
      </c>
      <c r="D33" s="83">
        <v>111.6</v>
      </c>
      <c r="E33" s="83">
        <v>0.09</v>
      </c>
      <c r="F33" s="83">
        <v>12.3</v>
      </c>
      <c r="G33" s="83">
        <v>0.09</v>
      </c>
      <c r="I33" s="107"/>
      <c r="J33" s="107"/>
      <c r="K33" s="107"/>
      <c r="L33" s="107"/>
      <c r="M33" s="107"/>
      <c r="N33" s="107"/>
    </row>
    <row r="34" spans="1:14" x14ac:dyDescent="0.25">
      <c r="A34" s="17"/>
      <c r="B34" s="56" t="s">
        <v>18</v>
      </c>
      <c r="C34" s="83">
        <v>60</v>
      </c>
      <c r="D34" s="83">
        <v>100.8</v>
      </c>
      <c r="E34" s="83">
        <v>24.54</v>
      </c>
      <c r="F34" s="83">
        <v>0</v>
      </c>
      <c r="G34" s="83">
        <v>0.18</v>
      </c>
      <c r="I34" s="107"/>
      <c r="J34" s="107"/>
      <c r="K34" s="107"/>
      <c r="L34" s="107"/>
      <c r="M34" s="107"/>
      <c r="N34" s="107"/>
    </row>
    <row r="35" spans="1:14" x14ac:dyDescent="0.25">
      <c r="A35" s="17"/>
      <c r="B35" s="56" t="s">
        <v>38</v>
      </c>
      <c r="C35" s="83">
        <v>60</v>
      </c>
      <c r="D35" s="83">
        <v>238.8</v>
      </c>
      <c r="E35" s="83">
        <v>42.66</v>
      </c>
      <c r="F35" s="83">
        <v>3.54</v>
      </c>
      <c r="G35" s="83">
        <v>5.88</v>
      </c>
      <c r="H35" s="22"/>
      <c r="I35" s="22"/>
      <c r="J35" s="22"/>
    </row>
    <row r="36" spans="1:14" x14ac:dyDescent="0.25">
      <c r="A36" s="17"/>
      <c r="B36" s="56" t="s">
        <v>43</v>
      </c>
      <c r="C36" s="83">
        <v>200</v>
      </c>
      <c r="D36" s="83">
        <v>162</v>
      </c>
      <c r="E36" s="83">
        <v>9.6</v>
      </c>
      <c r="F36" s="83">
        <v>10</v>
      </c>
      <c r="G36" s="83">
        <v>8.4</v>
      </c>
      <c r="H36" s="22"/>
      <c r="I36" s="22"/>
      <c r="J36" s="22"/>
    </row>
    <row r="37" spans="1:14" x14ac:dyDescent="0.25">
      <c r="A37" s="17"/>
      <c r="B37" s="56" t="s">
        <v>42</v>
      </c>
      <c r="C37" s="83">
        <v>250</v>
      </c>
      <c r="D37" s="83">
        <v>144.5</v>
      </c>
      <c r="E37" s="83">
        <v>13.25</v>
      </c>
      <c r="F37" s="83">
        <v>6.5</v>
      </c>
      <c r="G37" s="83">
        <v>8.25</v>
      </c>
      <c r="H37" s="22"/>
      <c r="I37" s="22"/>
      <c r="J37" s="22"/>
      <c r="K37" s="22"/>
    </row>
    <row r="38" spans="1:14" x14ac:dyDescent="0.25">
      <c r="A38" s="17"/>
      <c r="B38" s="56" t="s">
        <v>28</v>
      </c>
      <c r="C38" s="83">
        <v>250</v>
      </c>
      <c r="D38" s="83">
        <v>4.6500000000000004</v>
      </c>
      <c r="E38" s="83">
        <v>0</v>
      </c>
      <c r="F38" s="83">
        <v>0.05</v>
      </c>
      <c r="G38" s="83">
        <v>0.3</v>
      </c>
    </row>
    <row r="39" spans="1:14" ht="16.5" thickBot="1" x14ac:dyDescent="0.3">
      <c r="A39" s="86"/>
      <c r="B39" s="62" t="s">
        <v>29</v>
      </c>
      <c r="C39" s="87">
        <v>250</v>
      </c>
      <c r="D39" s="87">
        <v>1</v>
      </c>
      <c r="E39" s="87">
        <v>0</v>
      </c>
      <c r="F39" s="87">
        <v>0</v>
      </c>
      <c r="G39" s="87">
        <v>0.25</v>
      </c>
    </row>
    <row r="40" spans="1:14" ht="16.5" thickTop="1" x14ac:dyDescent="0.25">
      <c r="A40" s="64" t="s">
        <v>6</v>
      </c>
      <c r="B40" s="93" t="s">
        <v>83</v>
      </c>
      <c r="C40" s="94">
        <v>350</v>
      </c>
      <c r="D40" s="94">
        <v>295.39999999999998</v>
      </c>
      <c r="E40" s="94">
        <v>24.045000000000002</v>
      </c>
      <c r="F40" s="94">
        <v>15.785</v>
      </c>
      <c r="G40" s="94">
        <v>9.52</v>
      </c>
    </row>
    <row r="41" spans="1:14" x14ac:dyDescent="0.25">
      <c r="A41" s="64"/>
      <c r="B41" s="111" t="s">
        <v>82</v>
      </c>
      <c r="C41" s="112">
        <v>150</v>
      </c>
      <c r="D41" s="112">
        <v>252</v>
      </c>
      <c r="E41" s="112">
        <v>5.4</v>
      </c>
      <c r="F41" s="112">
        <v>18.3</v>
      </c>
      <c r="G41" s="112">
        <v>15.45</v>
      </c>
    </row>
    <row r="42" spans="1:14" x14ac:dyDescent="0.25">
      <c r="A42" s="64"/>
      <c r="B42" s="27" t="s">
        <v>39</v>
      </c>
      <c r="C42" s="81">
        <v>200</v>
      </c>
      <c r="D42" s="47">
        <v>360</v>
      </c>
      <c r="E42" s="47">
        <v>68.599999999999994</v>
      </c>
      <c r="F42" s="47">
        <v>2.82</v>
      </c>
      <c r="G42" s="47">
        <v>11.9</v>
      </c>
    </row>
    <row r="43" spans="1:14" x14ac:dyDescent="0.25">
      <c r="A43" s="64"/>
      <c r="B43" s="28" t="s">
        <v>81</v>
      </c>
      <c r="C43" s="95">
        <v>100</v>
      </c>
      <c r="D43" s="95">
        <v>45.2</v>
      </c>
      <c r="E43" s="95">
        <v>2.4</v>
      </c>
      <c r="F43" s="95">
        <v>2.98</v>
      </c>
      <c r="G43" s="95">
        <v>1.48</v>
      </c>
    </row>
    <row r="44" spans="1:14" ht="14.25" customHeight="1" x14ac:dyDescent="0.25">
      <c r="A44" s="64"/>
      <c r="B44" s="28" t="s">
        <v>80</v>
      </c>
      <c r="C44" s="95">
        <v>100</v>
      </c>
      <c r="D44" s="95">
        <v>65.5</v>
      </c>
      <c r="E44" s="95">
        <v>11.9</v>
      </c>
      <c r="F44" s="95">
        <v>0.51700000000000002</v>
      </c>
      <c r="G44" s="95">
        <v>1.62</v>
      </c>
    </row>
    <row r="45" spans="1:14" ht="14.25" customHeight="1" x14ac:dyDescent="0.25">
      <c r="A45" s="64"/>
      <c r="B45" s="8" t="s">
        <v>7</v>
      </c>
      <c r="C45" s="9">
        <v>15</v>
      </c>
      <c r="D45" s="9">
        <v>105.75</v>
      </c>
      <c r="E45" s="9">
        <v>0.09</v>
      </c>
      <c r="F45" s="9">
        <v>11.7</v>
      </c>
      <c r="G45" s="9">
        <v>0.03</v>
      </c>
    </row>
    <row r="46" spans="1:14" ht="14.25" customHeight="1" x14ac:dyDescent="0.25">
      <c r="A46" s="64"/>
      <c r="B46" s="8" t="s">
        <v>8</v>
      </c>
      <c r="C46" s="9">
        <v>15</v>
      </c>
      <c r="D46" s="9">
        <v>91.65</v>
      </c>
      <c r="E46" s="9">
        <v>2.13</v>
      </c>
      <c r="F46" s="9">
        <v>8.0399999999999991</v>
      </c>
      <c r="G46" s="9">
        <v>3.63</v>
      </c>
    </row>
    <row r="47" spans="1:14" ht="14.25" customHeight="1" x14ac:dyDescent="0.25">
      <c r="A47" s="123"/>
      <c r="B47" s="14" t="s">
        <v>26</v>
      </c>
      <c r="C47" s="100">
        <v>250</v>
      </c>
      <c r="D47" s="15">
        <v>7.35</v>
      </c>
      <c r="E47" s="15">
        <v>1.8174999999999999</v>
      </c>
      <c r="F47" s="15">
        <v>0</v>
      </c>
      <c r="G47" s="15">
        <v>2.2499999999999999E-2</v>
      </c>
    </row>
    <row r="48" spans="1:14" ht="14.25" customHeight="1" x14ac:dyDescent="0.25">
      <c r="A48" s="33"/>
      <c r="B48" s="82" t="s">
        <v>15</v>
      </c>
      <c r="C48" s="85">
        <v>60</v>
      </c>
      <c r="D48" s="85">
        <v>138</v>
      </c>
      <c r="E48" s="85">
        <v>29.52</v>
      </c>
      <c r="F48" s="85">
        <v>0.996</v>
      </c>
      <c r="G48" s="85">
        <v>4.7279999999999998</v>
      </c>
    </row>
    <row r="49" spans="1:14" ht="14.25" customHeight="1" thickBot="1" x14ac:dyDescent="0.3">
      <c r="A49" s="101"/>
      <c r="B49" s="108" t="s">
        <v>49</v>
      </c>
      <c r="C49" s="106">
        <v>40</v>
      </c>
      <c r="D49" s="106">
        <v>168.8</v>
      </c>
      <c r="E49" s="106">
        <v>28.8</v>
      </c>
      <c r="F49" s="106">
        <v>5.2</v>
      </c>
      <c r="G49" s="106">
        <v>1.48</v>
      </c>
    </row>
    <row r="50" spans="1:14" ht="14.25" customHeight="1" thickTop="1" x14ac:dyDescent="0.25">
      <c r="A50" s="80" t="s">
        <v>19</v>
      </c>
      <c r="B50" s="119" t="s">
        <v>79</v>
      </c>
      <c r="C50" s="66">
        <v>300</v>
      </c>
      <c r="D50" s="66">
        <v>480</v>
      </c>
      <c r="E50" s="66">
        <v>56.4</v>
      </c>
      <c r="F50" s="66">
        <v>20.64</v>
      </c>
      <c r="G50" s="66">
        <v>13.47</v>
      </c>
    </row>
    <row r="51" spans="1:14" ht="14.25" customHeight="1" x14ac:dyDescent="0.25">
      <c r="A51" s="80"/>
      <c r="B51" s="119" t="s">
        <v>46</v>
      </c>
      <c r="C51" s="66">
        <v>100</v>
      </c>
      <c r="D51" s="66">
        <v>94.7</v>
      </c>
      <c r="E51" s="66">
        <v>2.83</v>
      </c>
      <c r="F51" s="66">
        <v>4.09</v>
      </c>
      <c r="G51" s="66">
        <v>11.6</v>
      </c>
    </row>
    <row r="52" spans="1:14" ht="14.25" customHeight="1" x14ac:dyDescent="0.25">
      <c r="A52" s="26"/>
      <c r="B52" s="13" t="s">
        <v>20</v>
      </c>
      <c r="C52" s="9">
        <v>200</v>
      </c>
      <c r="D52" s="9">
        <v>148.428</v>
      </c>
      <c r="E52" s="9">
        <v>14.656599999999999</v>
      </c>
      <c r="F52" s="9">
        <v>8.3523999999999994</v>
      </c>
      <c r="G52" s="9">
        <v>1.7556</v>
      </c>
    </row>
    <row r="53" spans="1:14" s="25" customFormat="1" x14ac:dyDescent="0.25">
      <c r="A53" s="26"/>
      <c r="B53" s="56" t="s">
        <v>42</v>
      </c>
      <c r="C53" s="83">
        <v>250</v>
      </c>
      <c r="D53" s="83">
        <v>144.5</v>
      </c>
      <c r="E53" s="83">
        <v>13.25</v>
      </c>
      <c r="F53" s="83">
        <v>6.5</v>
      </c>
      <c r="G53" s="83">
        <v>8.25</v>
      </c>
      <c r="I53" s="77"/>
      <c r="J53" s="78"/>
      <c r="K53" s="78"/>
      <c r="L53" s="78"/>
      <c r="M53" s="78"/>
      <c r="N53" s="78"/>
    </row>
    <row r="54" spans="1:14" s="25" customFormat="1" x14ac:dyDescent="0.25">
      <c r="A54" s="26"/>
      <c r="B54" s="8" t="s">
        <v>36</v>
      </c>
      <c r="C54" s="9">
        <v>60</v>
      </c>
      <c r="D54" s="9">
        <v>169.8</v>
      </c>
      <c r="E54" s="9">
        <v>39.6</v>
      </c>
      <c r="F54" s="9">
        <v>1.26</v>
      </c>
      <c r="G54" s="9">
        <v>4.2</v>
      </c>
      <c r="I54" s="77"/>
      <c r="J54" s="78"/>
      <c r="K54" s="78"/>
      <c r="L54" s="78"/>
      <c r="M54" s="78"/>
      <c r="N54" s="78"/>
    </row>
    <row r="55" spans="1:14" s="25" customFormat="1" x14ac:dyDescent="0.25">
      <c r="A55" s="67"/>
      <c r="B55" s="72" t="s">
        <v>9</v>
      </c>
      <c r="C55" s="73"/>
      <c r="D55" s="74">
        <f>SUM(D32:D54)-D40</f>
        <v>3511.0279999999998</v>
      </c>
      <c r="E55" s="74">
        <f>SUM(E32:E54)-E40</f>
        <v>420.38410000000005</v>
      </c>
      <c r="F55" s="74">
        <f>SUM(F32:F54)-F40</f>
        <v>299.32039999999989</v>
      </c>
      <c r="G55" s="74">
        <f>SUM(G32:G54)-G40</f>
        <v>125.71609999999997</v>
      </c>
      <c r="I55" s="77"/>
      <c r="J55" s="78"/>
      <c r="K55" s="78"/>
      <c r="L55" s="78"/>
      <c r="M55" s="78"/>
      <c r="N55" s="78"/>
    </row>
    <row r="56" spans="1:14" s="25" customFormat="1" x14ac:dyDescent="0.25">
      <c r="A56" s="121" t="s">
        <v>11</v>
      </c>
      <c r="B56" s="131">
        <v>45406</v>
      </c>
      <c r="C56" s="120" t="s">
        <v>1</v>
      </c>
      <c r="D56" s="120" t="s">
        <v>2</v>
      </c>
      <c r="E56" s="120" t="s">
        <v>3</v>
      </c>
      <c r="F56" s="120" t="s">
        <v>4</v>
      </c>
      <c r="G56" s="120" t="s">
        <v>5</v>
      </c>
    </row>
    <row r="57" spans="1:14" s="25" customFormat="1" x14ac:dyDescent="0.25">
      <c r="A57" s="12" t="s">
        <v>21</v>
      </c>
      <c r="B57" s="56" t="s">
        <v>51</v>
      </c>
      <c r="C57" s="83">
        <v>350</v>
      </c>
      <c r="D57" s="83">
        <v>500.5</v>
      </c>
      <c r="E57" s="83">
        <v>56.35</v>
      </c>
      <c r="F57" s="83">
        <v>20.754999999999999</v>
      </c>
      <c r="G57" s="83">
        <v>7.4850000000000003</v>
      </c>
    </row>
    <row r="58" spans="1:14" s="25" customFormat="1" x14ac:dyDescent="0.25">
      <c r="A58" s="12"/>
      <c r="B58" s="56" t="s">
        <v>37</v>
      </c>
      <c r="C58" s="83">
        <v>15</v>
      </c>
      <c r="D58" s="83">
        <v>111.6</v>
      </c>
      <c r="E58" s="83">
        <v>0.09</v>
      </c>
      <c r="F58" s="83">
        <v>12.3</v>
      </c>
      <c r="G58" s="83">
        <v>0.09</v>
      </c>
    </row>
    <row r="59" spans="1:14" s="25" customFormat="1" x14ac:dyDescent="0.25">
      <c r="A59" s="12"/>
      <c r="B59" s="56" t="s">
        <v>18</v>
      </c>
      <c r="C59" s="83">
        <v>60</v>
      </c>
      <c r="D59" s="83">
        <v>100.8</v>
      </c>
      <c r="E59" s="83">
        <v>24.54</v>
      </c>
      <c r="F59" s="83">
        <v>0</v>
      </c>
      <c r="G59" s="83">
        <v>0.18</v>
      </c>
    </row>
    <row r="60" spans="1:14" x14ac:dyDescent="0.25">
      <c r="A60" s="12"/>
      <c r="B60" s="56" t="s">
        <v>36</v>
      </c>
      <c r="C60" s="83">
        <v>60</v>
      </c>
      <c r="D60" s="83">
        <v>141.6</v>
      </c>
      <c r="E60" s="83">
        <v>27.9</v>
      </c>
      <c r="F60" s="83">
        <v>0.72</v>
      </c>
      <c r="G60" s="83">
        <v>3.84</v>
      </c>
      <c r="I60" s="6"/>
      <c r="J60" s="7"/>
      <c r="K60" s="7"/>
      <c r="L60" s="7"/>
      <c r="M60" s="7"/>
      <c r="N60" s="7"/>
    </row>
    <row r="61" spans="1:14" x14ac:dyDescent="0.25">
      <c r="A61" s="12"/>
      <c r="B61" s="56" t="s">
        <v>31</v>
      </c>
      <c r="C61" s="83">
        <v>50</v>
      </c>
      <c r="D61" s="83">
        <v>72</v>
      </c>
      <c r="E61" s="83">
        <v>0.15</v>
      </c>
      <c r="F61" s="83">
        <v>5.12</v>
      </c>
      <c r="G61" s="83">
        <v>6.25</v>
      </c>
      <c r="I61" s="6"/>
      <c r="J61" s="7"/>
      <c r="K61" s="7"/>
      <c r="L61" s="7"/>
      <c r="M61" s="7"/>
      <c r="N61" s="7"/>
    </row>
    <row r="62" spans="1:14" x14ac:dyDescent="0.25">
      <c r="A62" s="55"/>
      <c r="B62" s="56" t="s">
        <v>32</v>
      </c>
      <c r="C62" s="83">
        <v>15</v>
      </c>
      <c r="D62" s="83">
        <v>3.2850000000000001</v>
      </c>
      <c r="E62" s="83">
        <v>0.52500000000000002</v>
      </c>
      <c r="F62" s="83">
        <v>4.4999999999999998E-2</v>
      </c>
      <c r="G62" s="83">
        <v>0.09</v>
      </c>
      <c r="I62" s="45"/>
      <c r="J62" s="7"/>
      <c r="K62" s="7"/>
      <c r="L62" s="7"/>
      <c r="M62" s="7"/>
      <c r="N62" s="7"/>
    </row>
    <row r="63" spans="1:14" x14ac:dyDescent="0.25">
      <c r="A63" s="55"/>
      <c r="B63" s="56" t="s">
        <v>42</v>
      </c>
      <c r="C63" s="83">
        <v>250</v>
      </c>
      <c r="D63" s="83">
        <v>144.5</v>
      </c>
      <c r="E63" s="83">
        <v>13.25</v>
      </c>
      <c r="F63" s="83">
        <v>6.5</v>
      </c>
      <c r="G63" s="83">
        <v>8.25</v>
      </c>
    </row>
    <row r="64" spans="1:14" ht="14.25" customHeight="1" x14ac:dyDescent="0.25">
      <c r="A64" s="55"/>
      <c r="B64" s="56" t="s">
        <v>28</v>
      </c>
      <c r="C64" s="83">
        <v>250</v>
      </c>
      <c r="D64" s="83">
        <v>4.6500000000000004</v>
      </c>
      <c r="E64" s="83">
        <v>0</v>
      </c>
      <c r="F64" s="83">
        <v>0.05</v>
      </c>
      <c r="G64" s="83">
        <v>0.3</v>
      </c>
    </row>
    <row r="65" spans="1:19" ht="17.25" customHeight="1" thickBot="1" x14ac:dyDescent="0.3">
      <c r="A65" s="61"/>
      <c r="B65" s="62" t="s">
        <v>29</v>
      </c>
      <c r="C65" s="87">
        <v>250</v>
      </c>
      <c r="D65" s="87">
        <v>1</v>
      </c>
      <c r="E65" s="87">
        <v>0</v>
      </c>
      <c r="F65" s="87">
        <v>0</v>
      </c>
      <c r="G65" s="87">
        <v>0.25</v>
      </c>
    </row>
    <row r="66" spans="1:19" ht="16.5" thickTop="1" x14ac:dyDescent="0.25">
      <c r="A66" s="64" t="s">
        <v>6</v>
      </c>
      <c r="B66" s="102" t="s">
        <v>78</v>
      </c>
      <c r="C66" s="94">
        <v>350</v>
      </c>
      <c r="D66" s="94">
        <v>357</v>
      </c>
      <c r="E66" s="94">
        <v>25.164999999999999</v>
      </c>
      <c r="F66" s="94">
        <v>19.95</v>
      </c>
      <c r="G66" s="94">
        <v>15.015000000000001</v>
      </c>
    </row>
    <row r="67" spans="1:19" ht="14.25" customHeight="1" x14ac:dyDescent="0.25">
      <c r="A67" s="64"/>
      <c r="B67" s="53" t="s">
        <v>77</v>
      </c>
      <c r="C67" s="54">
        <v>200</v>
      </c>
      <c r="D67" s="48">
        <v>250</v>
      </c>
      <c r="E67" s="48">
        <v>10.08</v>
      </c>
      <c r="F67" s="48">
        <v>12.84</v>
      </c>
      <c r="G67" s="48">
        <v>22.2</v>
      </c>
    </row>
    <row r="68" spans="1:19" ht="14.25" customHeight="1" x14ac:dyDescent="0.25">
      <c r="A68" s="64"/>
      <c r="B68" s="28" t="s">
        <v>56</v>
      </c>
      <c r="C68" s="95">
        <v>200</v>
      </c>
      <c r="D68" s="95">
        <v>242</v>
      </c>
      <c r="E68" s="95">
        <v>54.4</v>
      </c>
      <c r="F68" s="95">
        <v>1.44</v>
      </c>
      <c r="G68" s="95">
        <v>8.26</v>
      </c>
    </row>
    <row r="69" spans="1:19" ht="14.25" customHeight="1" x14ac:dyDescent="0.25">
      <c r="A69" s="27"/>
      <c r="B69" s="8" t="s">
        <v>34</v>
      </c>
      <c r="C69" s="9">
        <v>100</v>
      </c>
      <c r="D69" s="9">
        <v>41.8</v>
      </c>
      <c r="E69" s="9">
        <v>7</v>
      </c>
      <c r="F69" s="9">
        <v>0.19700000000000001</v>
      </c>
      <c r="G69" s="9">
        <v>1.71</v>
      </c>
    </row>
    <row r="70" spans="1:19" ht="14.25" customHeight="1" x14ac:dyDescent="0.25">
      <c r="A70" s="27"/>
      <c r="B70" s="8" t="s">
        <v>76</v>
      </c>
      <c r="C70" s="9">
        <v>100</v>
      </c>
      <c r="D70" s="9">
        <v>48.9</v>
      </c>
      <c r="E70" s="9">
        <v>5.38</v>
      </c>
      <c r="F70" s="9">
        <v>2.13</v>
      </c>
      <c r="G70" s="9">
        <v>0.86399999999999999</v>
      </c>
      <c r="N70" s="77"/>
      <c r="O70" s="84"/>
      <c r="P70" s="84"/>
      <c r="Q70" s="84"/>
      <c r="R70" s="84"/>
      <c r="S70" s="84"/>
    </row>
    <row r="71" spans="1:19" x14ac:dyDescent="0.25">
      <c r="A71" s="27"/>
      <c r="B71" s="8" t="s">
        <v>7</v>
      </c>
      <c r="C71" s="9">
        <v>15</v>
      </c>
      <c r="D71" s="9">
        <v>105.75</v>
      </c>
      <c r="E71" s="9">
        <v>0.09</v>
      </c>
      <c r="F71" s="9">
        <v>11.7</v>
      </c>
      <c r="G71" s="9">
        <v>0.03</v>
      </c>
      <c r="N71" s="77"/>
      <c r="O71" s="84"/>
      <c r="P71" s="84"/>
      <c r="Q71" s="84"/>
      <c r="R71" s="84"/>
      <c r="S71" s="84"/>
    </row>
    <row r="72" spans="1:19" s="25" customFormat="1" x14ac:dyDescent="0.25">
      <c r="A72" s="27"/>
      <c r="B72" s="8" t="s">
        <v>8</v>
      </c>
      <c r="C72" s="9">
        <v>15</v>
      </c>
      <c r="D72" s="9">
        <v>91.65</v>
      </c>
      <c r="E72" s="9">
        <v>2.13</v>
      </c>
      <c r="F72" s="9">
        <v>8.0399999999999991</v>
      </c>
      <c r="G72" s="9">
        <v>3.63</v>
      </c>
      <c r="M72" s="32"/>
      <c r="N72" s="77"/>
      <c r="O72" s="84"/>
      <c r="P72" s="84"/>
      <c r="Q72" s="84"/>
      <c r="R72" s="84"/>
      <c r="S72" s="84"/>
    </row>
    <row r="73" spans="1:19" s="25" customFormat="1" x14ac:dyDescent="0.25">
      <c r="A73" s="27"/>
      <c r="B73" s="82" t="s">
        <v>26</v>
      </c>
      <c r="C73" s="92">
        <v>250</v>
      </c>
      <c r="D73" s="85">
        <v>7.35</v>
      </c>
      <c r="E73" s="85">
        <v>1.8174999999999999</v>
      </c>
      <c r="F73" s="85">
        <v>0</v>
      </c>
      <c r="G73" s="85">
        <v>2.2499999999999999E-2</v>
      </c>
      <c r="M73" s="32"/>
      <c r="N73" s="77"/>
      <c r="O73" s="84"/>
      <c r="P73" s="84"/>
      <c r="Q73" s="84"/>
      <c r="R73" s="84"/>
      <c r="S73" s="84"/>
    </row>
    <row r="74" spans="1:19" s="25" customFormat="1" x14ac:dyDescent="0.25">
      <c r="A74" s="27"/>
      <c r="B74" s="82" t="s">
        <v>15</v>
      </c>
      <c r="C74" s="85">
        <v>60</v>
      </c>
      <c r="D74" s="85">
        <v>138</v>
      </c>
      <c r="E74" s="85">
        <v>29.52</v>
      </c>
      <c r="F74" s="85">
        <v>0.996</v>
      </c>
      <c r="G74" s="85">
        <v>4.7279999999999998</v>
      </c>
      <c r="M74" s="32"/>
      <c r="N74" s="77"/>
      <c r="O74" s="84"/>
      <c r="P74" s="84"/>
      <c r="Q74" s="84"/>
      <c r="R74" s="84"/>
      <c r="S74" s="84"/>
    </row>
    <row r="75" spans="1:19" s="25" customFormat="1" ht="16.5" thickBot="1" x14ac:dyDescent="0.3">
      <c r="A75" s="65"/>
      <c r="B75" s="110" t="s">
        <v>75</v>
      </c>
      <c r="C75" s="106">
        <v>20</v>
      </c>
      <c r="D75" s="106">
        <v>108.8</v>
      </c>
      <c r="E75" s="106">
        <v>10.4</v>
      </c>
      <c r="F75" s="106">
        <v>6.6</v>
      </c>
      <c r="G75" s="106">
        <v>1.68</v>
      </c>
      <c r="M75" s="32"/>
      <c r="N75" s="77"/>
      <c r="O75" s="84"/>
      <c r="P75" s="84"/>
      <c r="Q75" s="84"/>
      <c r="R75" s="84"/>
      <c r="S75" s="84"/>
    </row>
    <row r="76" spans="1:19" s="25" customFormat="1" ht="16.5" thickTop="1" x14ac:dyDescent="0.25">
      <c r="A76" s="69" t="s">
        <v>19</v>
      </c>
      <c r="B76" s="44" t="s">
        <v>74</v>
      </c>
      <c r="C76" s="109">
        <v>150</v>
      </c>
      <c r="D76" s="109">
        <v>310</v>
      </c>
      <c r="E76" s="109">
        <v>10.664999999999999</v>
      </c>
      <c r="F76" s="109">
        <v>16.649999999999999</v>
      </c>
      <c r="G76" s="109">
        <v>29.25</v>
      </c>
      <c r="M76" s="32"/>
      <c r="N76" s="77"/>
      <c r="O76" s="84"/>
      <c r="P76" s="84"/>
      <c r="Q76" s="84"/>
      <c r="R76" s="84"/>
      <c r="S76" s="84"/>
    </row>
    <row r="77" spans="1:19" s="25" customFormat="1" x14ac:dyDescent="0.25">
      <c r="A77" s="82"/>
      <c r="B77" s="50" t="s">
        <v>24</v>
      </c>
      <c r="C77" s="51">
        <v>200</v>
      </c>
      <c r="D77" s="88">
        <v>148</v>
      </c>
      <c r="E77" s="88">
        <v>31.6</v>
      </c>
      <c r="F77" s="122">
        <v>0.20399999999999999</v>
      </c>
      <c r="G77" s="47">
        <v>3.88</v>
      </c>
      <c r="M77" s="32"/>
      <c r="N77" s="77"/>
      <c r="O77" s="84"/>
      <c r="P77" s="84"/>
      <c r="Q77" s="84"/>
      <c r="R77" s="84"/>
      <c r="S77" s="84"/>
    </row>
    <row r="78" spans="1:19" s="25" customFormat="1" x14ac:dyDescent="0.25">
      <c r="A78" s="82"/>
      <c r="B78" s="27" t="s">
        <v>16</v>
      </c>
      <c r="C78" s="81">
        <v>100</v>
      </c>
      <c r="D78" s="81">
        <v>121</v>
      </c>
      <c r="E78" s="81">
        <v>8.8800000000000008</v>
      </c>
      <c r="F78" s="81">
        <v>7.74</v>
      </c>
      <c r="G78" s="81">
        <v>3.93</v>
      </c>
      <c r="M78" s="32"/>
      <c r="N78" s="77"/>
      <c r="O78" s="84"/>
      <c r="P78" s="84"/>
      <c r="Q78" s="84"/>
      <c r="R78" s="84"/>
      <c r="S78" s="84"/>
    </row>
    <row r="79" spans="1:19" s="25" customFormat="1" x14ac:dyDescent="0.25">
      <c r="A79" s="33"/>
      <c r="B79" s="113" t="s">
        <v>20</v>
      </c>
      <c r="C79" s="85">
        <v>150</v>
      </c>
      <c r="D79" s="85">
        <v>111.6</v>
      </c>
      <c r="E79" s="85">
        <v>11.02</v>
      </c>
      <c r="F79" s="85">
        <v>6.28</v>
      </c>
      <c r="G79" s="85">
        <v>1.32</v>
      </c>
      <c r="M79" s="32"/>
      <c r="N79" s="42"/>
      <c r="O79" s="42"/>
      <c r="P79" s="42"/>
      <c r="Q79" s="42"/>
      <c r="R79" s="42"/>
    </row>
    <row r="80" spans="1:19" x14ac:dyDescent="0.25">
      <c r="A80" s="33"/>
      <c r="B80" s="56" t="s">
        <v>73</v>
      </c>
      <c r="C80" s="57">
        <v>200</v>
      </c>
      <c r="D80" s="57">
        <v>236</v>
      </c>
      <c r="E80" s="57">
        <v>36</v>
      </c>
      <c r="F80" s="57">
        <v>5.48</v>
      </c>
      <c r="G80" s="57">
        <v>9.44</v>
      </c>
    </row>
    <row r="81" spans="1:7" x14ac:dyDescent="0.25">
      <c r="A81" s="33"/>
      <c r="B81" s="82" t="s">
        <v>36</v>
      </c>
      <c r="C81" s="85">
        <v>60</v>
      </c>
      <c r="D81" s="85">
        <v>169.8</v>
      </c>
      <c r="E81" s="85">
        <v>39.6</v>
      </c>
      <c r="F81" s="85">
        <v>1.26</v>
      </c>
      <c r="G81" s="85">
        <v>4.2</v>
      </c>
    </row>
    <row r="82" spans="1:7" x14ac:dyDescent="0.25">
      <c r="A82" s="118"/>
      <c r="B82" s="52" t="s">
        <v>9</v>
      </c>
      <c r="C82" s="115"/>
      <c r="D82" s="116">
        <f>SUM(D57:D81)-D66</f>
        <v>3210.5850000000005</v>
      </c>
      <c r="E82" s="116">
        <f>SUM(E57:E81)-E66</f>
        <v>381.38749999999999</v>
      </c>
      <c r="F82" s="116">
        <f>SUM(F57:F81)-F66</f>
        <v>127.04699999999995</v>
      </c>
      <c r="G82" s="116">
        <f>SUM(G57:G81)-G66</f>
        <v>121.87949999999999</v>
      </c>
    </row>
    <row r="83" spans="1:7" x14ac:dyDescent="0.25">
      <c r="A83" s="121" t="s">
        <v>12</v>
      </c>
      <c r="B83" s="131">
        <v>45407</v>
      </c>
      <c r="C83" s="120" t="s">
        <v>1</v>
      </c>
      <c r="D83" s="120" t="s">
        <v>2</v>
      </c>
      <c r="E83" s="120" t="s">
        <v>3</v>
      </c>
      <c r="F83" s="120" t="s">
        <v>4</v>
      </c>
      <c r="G83" s="120" t="s">
        <v>5</v>
      </c>
    </row>
    <row r="84" spans="1:7" x14ac:dyDescent="0.25">
      <c r="A84" s="12" t="s">
        <v>21</v>
      </c>
      <c r="B84" s="49" t="s">
        <v>52</v>
      </c>
      <c r="C84" s="58">
        <v>350</v>
      </c>
      <c r="D84" s="58">
        <v>437.5</v>
      </c>
      <c r="E84" s="58">
        <v>58.1</v>
      </c>
      <c r="F84" s="58">
        <v>17.64</v>
      </c>
      <c r="G84" s="58">
        <v>10.395</v>
      </c>
    </row>
    <row r="85" spans="1:7" x14ac:dyDescent="0.25">
      <c r="A85" s="12"/>
      <c r="B85" s="56" t="s">
        <v>37</v>
      </c>
      <c r="C85" s="83">
        <v>15</v>
      </c>
      <c r="D85" s="83">
        <v>111.6</v>
      </c>
      <c r="E85" s="83">
        <v>0.09</v>
      </c>
      <c r="F85" s="83">
        <v>12.3</v>
      </c>
      <c r="G85" s="83">
        <v>0.09</v>
      </c>
    </row>
    <row r="86" spans="1:7" x14ac:dyDescent="0.25">
      <c r="A86" s="12"/>
      <c r="B86" s="104" t="s">
        <v>45</v>
      </c>
      <c r="C86" s="105">
        <v>30</v>
      </c>
      <c r="D86" s="105">
        <v>66.599999999999994</v>
      </c>
      <c r="E86" s="105">
        <v>1.1399999999999999</v>
      </c>
      <c r="F86" s="105">
        <v>6.45</v>
      </c>
      <c r="G86" s="105">
        <v>0.99</v>
      </c>
    </row>
    <row r="87" spans="1:7" x14ac:dyDescent="0.25">
      <c r="A87" s="12"/>
      <c r="B87" s="56" t="s">
        <v>36</v>
      </c>
      <c r="C87" s="83">
        <v>60</v>
      </c>
      <c r="D87" s="83">
        <v>141.6</v>
      </c>
      <c r="E87" s="83">
        <v>27.9</v>
      </c>
      <c r="F87" s="83">
        <v>0.72</v>
      </c>
      <c r="G87" s="83">
        <v>3.84</v>
      </c>
    </row>
    <row r="88" spans="1:7" x14ac:dyDescent="0.25">
      <c r="A88" s="12"/>
      <c r="B88" s="56" t="s">
        <v>57</v>
      </c>
      <c r="C88" s="83">
        <v>12</v>
      </c>
      <c r="D88" s="83">
        <v>31.8</v>
      </c>
      <c r="E88" s="83">
        <v>0.12</v>
      </c>
      <c r="F88" s="83">
        <v>1.8240000000000001</v>
      </c>
      <c r="G88" s="83">
        <v>3.72</v>
      </c>
    </row>
    <row r="89" spans="1:7" x14ac:dyDescent="0.25">
      <c r="A89" s="55"/>
      <c r="B89" s="56" t="s">
        <v>27</v>
      </c>
      <c r="C89" s="83">
        <v>15</v>
      </c>
      <c r="D89" s="83">
        <v>1.47</v>
      </c>
      <c r="E89" s="83">
        <v>0.21</v>
      </c>
      <c r="F89" s="83">
        <v>0</v>
      </c>
      <c r="G89" s="83">
        <v>0.105</v>
      </c>
    </row>
    <row r="90" spans="1:7" x14ac:dyDescent="0.25">
      <c r="A90" s="55"/>
      <c r="B90" s="56" t="s">
        <v>60</v>
      </c>
      <c r="C90" s="83">
        <v>10</v>
      </c>
      <c r="D90" s="83">
        <v>1.22</v>
      </c>
      <c r="E90" s="83">
        <v>0.1</v>
      </c>
      <c r="F90" s="83">
        <v>0.02</v>
      </c>
      <c r="G90" s="83">
        <v>0.11</v>
      </c>
    </row>
    <row r="91" spans="1:7" x14ac:dyDescent="0.25">
      <c r="A91" s="55"/>
      <c r="B91" s="56" t="s">
        <v>42</v>
      </c>
      <c r="C91" s="83">
        <v>250</v>
      </c>
      <c r="D91" s="83">
        <v>144.5</v>
      </c>
      <c r="E91" s="83">
        <v>13.25</v>
      </c>
      <c r="F91" s="83">
        <v>6.5</v>
      </c>
      <c r="G91" s="83">
        <v>8.25</v>
      </c>
    </row>
    <row r="92" spans="1:7" x14ac:dyDescent="0.25">
      <c r="A92" s="55"/>
      <c r="B92" s="56" t="s">
        <v>28</v>
      </c>
      <c r="C92" s="83">
        <v>250</v>
      </c>
      <c r="D92" s="83">
        <v>4.6500000000000004</v>
      </c>
      <c r="E92" s="83">
        <v>0</v>
      </c>
      <c r="F92" s="83">
        <v>0.05</v>
      </c>
      <c r="G92" s="83">
        <v>0.3</v>
      </c>
    </row>
    <row r="93" spans="1:7" ht="16.5" thickBot="1" x14ac:dyDescent="0.3">
      <c r="A93" s="61"/>
      <c r="B93" s="62" t="s">
        <v>29</v>
      </c>
      <c r="C93" s="87">
        <v>250</v>
      </c>
      <c r="D93" s="87">
        <v>1</v>
      </c>
      <c r="E93" s="87">
        <v>0</v>
      </c>
      <c r="F93" s="87">
        <v>0</v>
      </c>
      <c r="G93" s="87">
        <v>0.25</v>
      </c>
    </row>
    <row r="94" spans="1:7" ht="16.5" thickTop="1" x14ac:dyDescent="0.25">
      <c r="A94" s="64" t="s">
        <v>6</v>
      </c>
      <c r="B94" s="102" t="s">
        <v>72</v>
      </c>
      <c r="C94" s="94">
        <v>350</v>
      </c>
      <c r="D94" s="94">
        <v>409.5</v>
      </c>
      <c r="E94" s="94">
        <v>20.475000000000001</v>
      </c>
      <c r="F94" s="94">
        <v>23.73</v>
      </c>
      <c r="G94" s="94">
        <v>27.265000000000001</v>
      </c>
    </row>
    <row r="95" spans="1:7" x14ac:dyDescent="0.25">
      <c r="A95" s="64"/>
      <c r="B95" s="79" t="s">
        <v>71</v>
      </c>
      <c r="C95" s="54">
        <v>200</v>
      </c>
      <c r="D95" s="48">
        <v>244</v>
      </c>
      <c r="E95" s="48">
        <v>7.12</v>
      </c>
      <c r="F95" s="48">
        <v>13.22</v>
      </c>
      <c r="G95" s="48">
        <v>22.6</v>
      </c>
    </row>
    <row r="96" spans="1:7" x14ac:dyDescent="0.25">
      <c r="A96" s="27"/>
      <c r="B96" s="8" t="s">
        <v>35</v>
      </c>
      <c r="C96" s="9">
        <v>200</v>
      </c>
      <c r="D96" s="19">
        <v>159.6</v>
      </c>
      <c r="E96" s="19">
        <v>30.2</v>
      </c>
      <c r="F96" s="19">
        <v>1</v>
      </c>
      <c r="G96" s="19">
        <v>5.96</v>
      </c>
    </row>
    <row r="97" spans="1:7" x14ac:dyDescent="0.25">
      <c r="A97" s="27"/>
      <c r="B97" s="98" t="s">
        <v>62</v>
      </c>
      <c r="C97" s="48">
        <v>100</v>
      </c>
      <c r="D97" s="48">
        <v>66.7</v>
      </c>
      <c r="E97" s="48">
        <v>2.06</v>
      </c>
      <c r="F97" s="48">
        <v>0.17</v>
      </c>
      <c r="G97" s="48">
        <v>1.08</v>
      </c>
    </row>
    <row r="98" spans="1:7" x14ac:dyDescent="0.25">
      <c r="A98" s="27"/>
      <c r="B98" s="98" t="s">
        <v>70</v>
      </c>
      <c r="C98" s="48">
        <v>100</v>
      </c>
      <c r="D98" s="48">
        <v>81.900000000000006</v>
      </c>
      <c r="E98" s="48">
        <v>5.25</v>
      </c>
      <c r="F98" s="48">
        <v>5.38</v>
      </c>
      <c r="G98" s="48">
        <v>1.85</v>
      </c>
    </row>
    <row r="99" spans="1:7" x14ac:dyDescent="0.25">
      <c r="A99" s="27"/>
      <c r="B99" s="8" t="s">
        <v>7</v>
      </c>
      <c r="C99" s="9">
        <v>15</v>
      </c>
      <c r="D99" s="9">
        <v>105.75</v>
      </c>
      <c r="E99" s="9">
        <v>0.09</v>
      </c>
      <c r="F99" s="9">
        <v>11.7</v>
      </c>
      <c r="G99" s="9">
        <v>0.03</v>
      </c>
    </row>
    <row r="100" spans="1:7" x14ac:dyDescent="0.25">
      <c r="A100" s="27"/>
      <c r="B100" s="8" t="s">
        <v>8</v>
      </c>
      <c r="C100" s="9">
        <v>15</v>
      </c>
      <c r="D100" s="9">
        <v>91.65</v>
      </c>
      <c r="E100" s="9">
        <v>2.13</v>
      </c>
      <c r="F100" s="9">
        <v>8.0399999999999991</v>
      </c>
      <c r="G100" s="9">
        <v>3.63</v>
      </c>
    </row>
    <row r="101" spans="1:7" x14ac:dyDescent="0.25">
      <c r="A101" s="26"/>
      <c r="B101" s="14" t="s">
        <v>26</v>
      </c>
      <c r="C101" s="100">
        <v>250</v>
      </c>
      <c r="D101" s="15">
        <v>7.35</v>
      </c>
      <c r="E101" s="15">
        <v>1.8174999999999999</v>
      </c>
      <c r="F101" s="15">
        <v>0</v>
      </c>
      <c r="G101" s="15">
        <v>2.2499999999999999E-2</v>
      </c>
    </row>
    <row r="102" spans="1:7" x14ac:dyDescent="0.25">
      <c r="A102" s="33"/>
      <c r="B102" s="82" t="s">
        <v>15</v>
      </c>
      <c r="C102" s="85">
        <v>60</v>
      </c>
      <c r="D102" s="85">
        <v>138</v>
      </c>
      <c r="E102" s="85">
        <v>29.52</v>
      </c>
      <c r="F102" s="85">
        <v>0.996</v>
      </c>
      <c r="G102" s="85">
        <v>4.7279999999999998</v>
      </c>
    </row>
    <row r="103" spans="1:7" ht="16.5" thickBot="1" x14ac:dyDescent="0.3">
      <c r="A103" s="71"/>
      <c r="B103" s="89" t="s">
        <v>59</v>
      </c>
      <c r="C103" s="90">
        <v>150</v>
      </c>
      <c r="D103" s="91">
        <v>118.5</v>
      </c>
      <c r="E103" s="91">
        <v>18</v>
      </c>
      <c r="F103" s="91">
        <v>3</v>
      </c>
      <c r="G103" s="91">
        <v>4.95</v>
      </c>
    </row>
    <row r="104" spans="1:7" ht="16.5" thickTop="1" x14ac:dyDescent="0.25">
      <c r="A104" s="69" t="s">
        <v>19</v>
      </c>
      <c r="B104" s="119" t="s">
        <v>69</v>
      </c>
      <c r="C104" s="70">
        <v>300</v>
      </c>
      <c r="D104" s="70">
        <v>432</v>
      </c>
      <c r="E104" s="70">
        <v>39</v>
      </c>
      <c r="F104" s="70">
        <v>21.84</v>
      </c>
      <c r="G104" s="70">
        <v>16.920000000000002</v>
      </c>
    </row>
    <row r="105" spans="1:7" x14ac:dyDescent="0.25">
      <c r="A105" s="33"/>
      <c r="B105" s="13" t="s">
        <v>20</v>
      </c>
      <c r="C105" s="9">
        <v>200</v>
      </c>
      <c r="D105" s="9">
        <v>148.428</v>
      </c>
      <c r="E105" s="9">
        <v>14.656599999999999</v>
      </c>
      <c r="F105" s="9">
        <v>8.3523999999999994</v>
      </c>
      <c r="G105" s="9">
        <v>1.7556</v>
      </c>
    </row>
    <row r="106" spans="1:7" x14ac:dyDescent="0.25">
      <c r="A106" s="33"/>
      <c r="B106" s="56" t="s">
        <v>42</v>
      </c>
      <c r="C106" s="83">
        <v>250</v>
      </c>
      <c r="D106" s="83">
        <v>144.5</v>
      </c>
      <c r="E106" s="83">
        <v>13.25</v>
      </c>
      <c r="F106" s="83">
        <v>6.5</v>
      </c>
      <c r="G106" s="83">
        <v>8.25</v>
      </c>
    </row>
    <row r="107" spans="1:7" x14ac:dyDescent="0.25">
      <c r="A107" s="33"/>
      <c r="B107" s="8" t="s">
        <v>36</v>
      </c>
      <c r="C107" s="9">
        <v>60</v>
      </c>
      <c r="D107" s="9">
        <v>169.8</v>
      </c>
      <c r="E107" s="9">
        <v>39.6</v>
      </c>
      <c r="F107" s="9">
        <v>1.26</v>
      </c>
      <c r="G107" s="9">
        <v>4.2</v>
      </c>
    </row>
    <row r="108" spans="1:7" x14ac:dyDescent="0.25">
      <c r="A108" s="33"/>
      <c r="B108" s="14" t="s">
        <v>47</v>
      </c>
      <c r="C108" s="9">
        <v>150</v>
      </c>
      <c r="D108" s="114">
        <v>101.25</v>
      </c>
      <c r="E108" s="114">
        <v>22.95</v>
      </c>
      <c r="F108" s="114">
        <v>0.3</v>
      </c>
      <c r="G108" s="114">
        <v>1.2</v>
      </c>
    </row>
    <row r="109" spans="1:7" x14ac:dyDescent="0.25">
      <c r="A109" s="29"/>
      <c r="B109" s="52" t="s">
        <v>9</v>
      </c>
      <c r="C109" s="115"/>
      <c r="D109" s="117">
        <f>SUM(D84:D108)-D94</f>
        <v>2951.3679999999999</v>
      </c>
      <c r="E109" s="117">
        <f>SUM(E84:E108)-E94</f>
        <v>326.55410000000001</v>
      </c>
      <c r="F109" s="117">
        <f>SUM(F84:F108)-F94</f>
        <v>127.26239999999997</v>
      </c>
      <c r="G109" s="117">
        <f>SUM(G84:G108)-G94</f>
        <v>105.22609999999996</v>
      </c>
    </row>
    <row r="110" spans="1:7" x14ac:dyDescent="0.25">
      <c r="A110" s="35" t="s">
        <v>13</v>
      </c>
      <c r="B110" s="131">
        <v>45408</v>
      </c>
      <c r="C110" s="24" t="s">
        <v>1</v>
      </c>
      <c r="D110" s="24" t="s">
        <v>2</v>
      </c>
      <c r="E110" s="24" t="s">
        <v>3</v>
      </c>
      <c r="F110" s="24" t="s">
        <v>4</v>
      </c>
      <c r="G110" s="24" t="s">
        <v>5</v>
      </c>
    </row>
    <row r="111" spans="1:7" x14ac:dyDescent="0.25">
      <c r="A111" s="59" t="s">
        <v>21</v>
      </c>
      <c r="B111" s="56" t="s">
        <v>55</v>
      </c>
      <c r="C111" s="57">
        <v>350</v>
      </c>
      <c r="D111" s="103">
        <v>462</v>
      </c>
      <c r="E111" s="103">
        <v>49</v>
      </c>
      <c r="F111" s="103">
        <v>19.355</v>
      </c>
      <c r="G111" s="103">
        <v>18.55</v>
      </c>
    </row>
    <row r="112" spans="1:7" x14ac:dyDescent="0.25">
      <c r="A112" s="59"/>
      <c r="B112" s="56" t="s">
        <v>23</v>
      </c>
      <c r="C112" s="57">
        <v>60</v>
      </c>
      <c r="D112" s="57">
        <v>223.8</v>
      </c>
      <c r="E112" s="57">
        <v>48.12</v>
      </c>
      <c r="F112" s="57">
        <v>0.66</v>
      </c>
      <c r="G112" s="57">
        <v>4.74</v>
      </c>
    </row>
    <row r="113" spans="1:7" x14ac:dyDescent="0.25">
      <c r="A113" s="59"/>
      <c r="B113" s="56" t="s">
        <v>37</v>
      </c>
      <c r="C113" s="83">
        <v>15</v>
      </c>
      <c r="D113" s="83">
        <v>111.6</v>
      </c>
      <c r="E113" s="83">
        <v>0.09</v>
      </c>
      <c r="F113" s="83">
        <v>12.3</v>
      </c>
      <c r="G113" s="83">
        <v>0.09</v>
      </c>
    </row>
    <row r="114" spans="1:7" x14ac:dyDescent="0.25">
      <c r="A114" s="59"/>
      <c r="B114" s="56" t="s">
        <v>18</v>
      </c>
      <c r="C114" s="83">
        <v>60</v>
      </c>
      <c r="D114" s="83">
        <v>100.8</v>
      </c>
      <c r="E114" s="83">
        <v>24.54</v>
      </c>
      <c r="F114" s="83">
        <v>0</v>
      </c>
      <c r="G114" s="83">
        <v>0.18</v>
      </c>
    </row>
    <row r="115" spans="1:7" x14ac:dyDescent="0.25">
      <c r="A115" s="59"/>
      <c r="B115" s="56" t="s">
        <v>54</v>
      </c>
      <c r="C115" s="83">
        <v>60</v>
      </c>
      <c r="D115" s="83">
        <v>187.8</v>
      </c>
      <c r="E115" s="83">
        <v>18.48</v>
      </c>
      <c r="F115" s="83">
        <v>8.58</v>
      </c>
      <c r="G115" s="83">
        <v>3.3</v>
      </c>
    </row>
    <row r="116" spans="1:7" x14ac:dyDescent="0.25">
      <c r="A116" s="59"/>
      <c r="B116" s="56" t="s">
        <v>31</v>
      </c>
      <c r="C116" s="83">
        <v>50</v>
      </c>
      <c r="D116" s="83">
        <v>72</v>
      </c>
      <c r="E116" s="83">
        <v>0.15</v>
      </c>
      <c r="F116" s="83">
        <v>5.12</v>
      </c>
      <c r="G116" s="83">
        <v>6.25</v>
      </c>
    </row>
    <row r="117" spans="1:7" x14ac:dyDescent="0.25">
      <c r="A117" s="59"/>
      <c r="B117" s="56" t="s">
        <v>32</v>
      </c>
      <c r="C117" s="83">
        <v>15</v>
      </c>
      <c r="D117" s="83">
        <v>3.2850000000000001</v>
      </c>
      <c r="E117" s="83">
        <v>0.52500000000000002</v>
      </c>
      <c r="F117" s="83">
        <v>4.4999999999999998E-2</v>
      </c>
      <c r="G117" s="83">
        <v>0.09</v>
      </c>
    </row>
    <row r="118" spans="1:7" x14ac:dyDescent="0.25">
      <c r="A118" s="59"/>
      <c r="B118" s="56" t="s">
        <v>42</v>
      </c>
      <c r="C118" s="83">
        <v>250</v>
      </c>
      <c r="D118" s="83">
        <v>144.5</v>
      </c>
      <c r="E118" s="83">
        <v>13.25</v>
      </c>
      <c r="F118" s="83">
        <v>6.5</v>
      </c>
      <c r="G118" s="83">
        <v>8.25</v>
      </c>
    </row>
    <row r="119" spans="1:7" x14ac:dyDescent="0.25">
      <c r="A119" s="59"/>
      <c r="B119" s="56" t="s">
        <v>28</v>
      </c>
      <c r="C119" s="83">
        <v>250</v>
      </c>
      <c r="D119" s="83">
        <v>4.6500000000000004</v>
      </c>
      <c r="E119" s="83">
        <v>0</v>
      </c>
      <c r="F119" s="83">
        <v>0.05</v>
      </c>
      <c r="G119" s="83">
        <v>0.3</v>
      </c>
    </row>
    <row r="120" spans="1:7" ht="16.5" thickBot="1" x14ac:dyDescent="0.3">
      <c r="A120" s="63"/>
      <c r="B120" s="62" t="s">
        <v>29</v>
      </c>
      <c r="C120" s="87">
        <v>250</v>
      </c>
      <c r="D120" s="87">
        <v>1</v>
      </c>
      <c r="E120" s="87">
        <v>0</v>
      </c>
      <c r="F120" s="87">
        <v>0</v>
      </c>
      <c r="G120" s="87">
        <v>0.25</v>
      </c>
    </row>
    <row r="121" spans="1:7" ht="16.5" thickTop="1" x14ac:dyDescent="0.25">
      <c r="A121" s="64" t="s">
        <v>6</v>
      </c>
      <c r="B121" s="93" t="s">
        <v>68</v>
      </c>
      <c r="C121" s="94">
        <v>350</v>
      </c>
      <c r="D121" s="94">
        <v>326.55</v>
      </c>
      <c r="E121" s="94">
        <v>25.305</v>
      </c>
      <c r="F121" s="94">
        <v>17.114999999999998</v>
      </c>
      <c r="G121" s="94">
        <v>15.75</v>
      </c>
    </row>
    <row r="122" spans="1:7" x14ac:dyDescent="0.25">
      <c r="A122" s="64"/>
      <c r="B122" s="96" t="s">
        <v>45</v>
      </c>
      <c r="C122" s="97">
        <v>30</v>
      </c>
      <c r="D122" s="97">
        <v>66.599999999999994</v>
      </c>
      <c r="E122" s="97">
        <v>1.1399999999999999</v>
      </c>
      <c r="F122" s="97">
        <v>6.45</v>
      </c>
      <c r="G122" s="97">
        <v>0.99</v>
      </c>
    </row>
    <row r="123" spans="1:7" x14ac:dyDescent="0.25">
      <c r="A123" s="64"/>
      <c r="B123" s="39" t="s">
        <v>67</v>
      </c>
      <c r="C123" s="68">
        <v>150</v>
      </c>
      <c r="D123" s="48">
        <v>235.1</v>
      </c>
      <c r="E123" s="48">
        <v>12.03</v>
      </c>
      <c r="F123" s="48">
        <v>9.6150000000000002</v>
      </c>
      <c r="G123" s="48">
        <v>10.3</v>
      </c>
    </row>
    <row r="124" spans="1:7" x14ac:dyDescent="0.25">
      <c r="A124" s="26"/>
      <c r="B124" s="53" t="s">
        <v>50</v>
      </c>
      <c r="C124" s="95">
        <v>200</v>
      </c>
      <c r="D124" s="95">
        <v>324</v>
      </c>
      <c r="E124" s="95">
        <v>64.599999999999994</v>
      </c>
      <c r="F124" s="95">
        <v>2.54</v>
      </c>
      <c r="G124" s="95">
        <v>8.52</v>
      </c>
    </row>
    <row r="125" spans="1:7" x14ac:dyDescent="0.25">
      <c r="A125" s="33"/>
      <c r="B125" s="28" t="s">
        <v>66</v>
      </c>
      <c r="C125" s="95">
        <v>100</v>
      </c>
      <c r="D125" s="46">
        <v>63.8</v>
      </c>
      <c r="E125" s="46">
        <v>4.62</v>
      </c>
      <c r="F125" s="46">
        <v>4.09</v>
      </c>
      <c r="G125" s="46">
        <v>1.1599999999999999</v>
      </c>
    </row>
    <row r="126" spans="1:7" x14ac:dyDescent="0.25">
      <c r="A126" s="33"/>
      <c r="B126" s="28" t="s">
        <v>65</v>
      </c>
      <c r="C126" s="95">
        <v>100</v>
      </c>
      <c r="D126" s="51">
        <v>68.400000000000006</v>
      </c>
      <c r="E126" s="51">
        <v>6.48</v>
      </c>
      <c r="F126" s="51">
        <v>3.92</v>
      </c>
      <c r="G126" s="51">
        <v>0.59799999999999998</v>
      </c>
    </row>
    <row r="127" spans="1:7" x14ac:dyDescent="0.25">
      <c r="A127" s="33"/>
      <c r="B127" s="8" t="s">
        <v>7</v>
      </c>
      <c r="C127" s="9">
        <v>15</v>
      </c>
      <c r="D127" s="9">
        <v>105.75</v>
      </c>
      <c r="E127" s="9">
        <v>0.09</v>
      </c>
      <c r="F127" s="9">
        <v>11.7</v>
      </c>
      <c r="G127" s="9">
        <v>0.03</v>
      </c>
    </row>
    <row r="128" spans="1:7" x14ac:dyDescent="0.25">
      <c r="A128" s="33"/>
      <c r="B128" s="8" t="s">
        <v>8</v>
      </c>
      <c r="C128" s="9">
        <v>15</v>
      </c>
      <c r="D128" s="9">
        <v>91.65</v>
      </c>
      <c r="E128" s="9">
        <v>2.13</v>
      </c>
      <c r="F128" s="9">
        <v>8.0399999999999991</v>
      </c>
      <c r="G128" s="9">
        <v>3.63</v>
      </c>
    </row>
    <row r="129" spans="1:7" x14ac:dyDescent="0.25">
      <c r="A129" s="27"/>
      <c r="B129" s="14" t="s">
        <v>26</v>
      </c>
      <c r="C129" s="100">
        <v>250</v>
      </c>
      <c r="D129" s="15">
        <v>7.35</v>
      </c>
      <c r="E129" s="15">
        <v>1.8174999999999999</v>
      </c>
      <c r="F129" s="15">
        <v>0</v>
      </c>
      <c r="G129" s="15">
        <v>2.2499999999999999E-2</v>
      </c>
    </row>
    <row r="130" spans="1:7" x14ac:dyDescent="0.25">
      <c r="A130" s="27"/>
      <c r="B130" s="82" t="s">
        <v>15</v>
      </c>
      <c r="C130" s="85">
        <v>60</v>
      </c>
      <c r="D130" s="85">
        <v>138</v>
      </c>
      <c r="E130" s="85">
        <v>29.52</v>
      </c>
      <c r="F130" s="85">
        <v>0.996</v>
      </c>
      <c r="G130" s="85">
        <v>4.7279999999999998</v>
      </c>
    </row>
    <row r="131" spans="1:7" ht="16.5" thickBot="1" x14ac:dyDescent="0.3">
      <c r="A131" s="65"/>
      <c r="B131" s="75" t="s">
        <v>53</v>
      </c>
      <c r="C131" s="76">
        <v>40</v>
      </c>
      <c r="D131" s="76">
        <v>134</v>
      </c>
      <c r="E131" s="76">
        <v>10.8</v>
      </c>
      <c r="F131" s="76">
        <v>7.6</v>
      </c>
      <c r="G131" s="76">
        <v>5.6</v>
      </c>
    </row>
    <row r="132" spans="1:7" ht="16.5" thickTop="1" x14ac:dyDescent="0.25">
      <c r="A132" s="69" t="s">
        <v>19</v>
      </c>
      <c r="B132" s="39" t="s">
        <v>64</v>
      </c>
      <c r="C132" s="68">
        <v>150</v>
      </c>
      <c r="D132" s="48">
        <v>343.5</v>
      </c>
      <c r="E132" s="48">
        <v>8.6999999999999993</v>
      </c>
      <c r="F132" s="48">
        <v>21</v>
      </c>
      <c r="G132" s="48">
        <v>30</v>
      </c>
    </row>
    <row r="133" spans="1:7" x14ac:dyDescent="0.25">
      <c r="A133" s="69"/>
      <c r="B133" s="82" t="s">
        <v>24</v>
      </c>
      <c r="C133" s="85">
        <v>200</v>
      </c>
      <c r="D133" s="85">
        <v>148</v>
      </c>
      <c r="E133" s="85">
        <v>31.6</v>
      </c>
      <c r="F133" s="85">
        <v>0.20399999999999999</v>
      </c>
      <c r="G133" s="85">
        <v>3.88</v>
      </c>
    </row>
    <row r="134" spans="1:7" x14ac:dyDescent="0.25">
      <c r="A134" s="69"/>
      <c r="B134" s="82" t="s">
        <v>63</v>
      </c>
      <c r="C134" s="85">
        <v>100</v>
      </c>
      <c r="D134" s="85">
        <v>127</v>
      </c>
      <c r="E134" s="85">
        <v>14.8</v>
      </c>
      <c r="F134" s="85">
        <v>6.4</v>
      </c>
      <c r="G134" s="85">
        <v>2.48</v>
      </c>
    </row>
    <row r="135" spans="1:7" x14ac:dyDescent="0.25">
      <c r="A135" s="33"/>
      <c r="B135" s="60" t="s">
        <v>20</v>
      </c>
      <c r="C135" s="16">
        <v>200</v>
      </c>
      <c r="D135" s="16">
        <v>148.428</v>
      </c>
      <c r="E135" s="16">
        <v>14.656599999999999</v>
      </c>
      <c r="F135" s="16">
        <v>8.3523999999999994</v>
      </c>
      <c r="G135" s="16">
        <v>1.7556</v>
      </c>
    </row>
    <row r="136" spans="1:7" x14ac:dyDescent="0.25">
      <c r="A136" s="33"/>
      <c r="B136" s="14" t="s">
        <v>26</v>
      </c>
      <c r="C136" s="100">
        <v>250</v>
      </c>
      <c r="D136" s="15">
        <v>7.35</v>
      </c>
      <c r="E136" s="15">
        <v>1.8174999999999999</v>
      </c>
      <c r="F136" s="15">
        <v>0</v>
      </c>
      <c r="G136" s="15">
        <v>2.2499999999999999E-2</v>
      </c>
    </row>
    <row r="137" spans="1:7" x14ac:dyDescent="0.25">
      <c r="A137" s="33"/>
      <c r="B137" s="8" t="s">
        <v>36</v>
      </c>
      <c r="C137" s="9">
        <v>60</v>
      </c>
      <c r="D137" s="9">
        <v>169.8</v>
      </c>
      <c r="E137" s="9">
        <v>39.6</v>
      </c>
      <c r="F137" s="9">
        <v>1.26</v>
      </c>
      <c r="G137" s="9">
        <v>4.2</v>
      </c>
    </row>
    <row r="138" spans="1:7" x14ac:dyDescent="0.25">
      <c r="A138" s="34"/>
      <c r="B138" s="52" t="s">
        <v>9</v>
      </c>
      <c r="C138" s="30"/>
      <c r="D138" s="31">
        <f>SUM(D111:D137)-D121</f>
        <v>3490.163</v>
      </c>
      <c r="E138" s="31">
        <f>SUM(E111:E137)-E121</f>
        <v>398.55660000000006</v>
      </c>
      <c r="F138" s="31">
        <f>SUM(F111:F137)-F121</f>
        <v>144.77739999999997</v>
      </c>
      <c r="G138" s="31">
        <f>SUM(G111:G137)-G121</f>
        <v>119.91659999999996</v>
      </c>
    </row>
    <row r="139" spans="1:7" x14ac:dyDescent="0.25">
      <c r="B139" s="36" t="s">
        <v>14</v>
      </c>
      <c r="D139" s="40">
        <f>AVERAGE(D30,D55,D82,D109,D138)</f>
        <v>3281.2828</v>
      </c>
      <c r="E139" s="40">
        <f>AVERAGE(E30,E55,E82,E109,E138)</f>
        <v>374.56646000000006</v>
      </c>
      <c r="F139" s="40">
        <f>AVERAGE(F30,F55,F82,F109,F138)</f>
        <v>171.54323999999994</v>
      </c>
      <c r="G139" s="40">
        <f>AVERAGE(G30,G55,G82,G109,G138)</f>
        <v>115.37925999999997</v>
      </c>
    </row>
    <row r="140" spans="1:7" x14ac:dyDescent="0.25">
      <c r="A140" s="41"/>
      <c r="B140" s="2"/>
      <c r="C140" s="2"/>
    </row>
    <row r="141" spans="1:7" x14ac:dyDescent="0.25">
      <c r="A141" s="41" t="s">
        <v>48</v>
      </c>
      <c r="B141" s="2"/>
      <c r="C141" s="2"/>
      <c r="D141" s="2"/>
      <c r="E141" s="2"/>
      <c r="F141" s="2"/>
      <c r="G141" s="2"/>
    </row>
    <row r="142" spans="1:7" x14ac:dyDescent="0.25">
      <c r="A142" s="4" t="s">
        <v>61</v>
      </c>
      <c r="B142" s="2"/>
      <c r="C142" s="3"/>
      <c r="D142" s="2"/>
      <c r="E142" s="2"/>
      <c r="F142" s="2"/>
      <c r="G142" s="1"/>
    </row>
    <row r="143" spans="1:7" x14ac:dyDescent="0.25">
      <c r="A143" s="1" t="s">
        <v>33</v>
      </c>
      <c r="B143" s="2"/>
      <c r="C143" s="2"/>
      <c r="D143" s="2"/>
      <c r="E143" s="2"/>
      <c r="F143" s="2"/>
      <c r="G143" s="2"/>
    </row>
    <row r="144" spans="1:7" x14ac:dyDescent="0.25">
      <c r="A144" s="1"/>
      <c r="B144" s="2"/>
      <c r="C144" s="2"/>
      <c r="D144" s="2"/>
      <c r="E144" s="2"/>
      <c r="F144" s="2"/>
      <c r="G144" s="2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22.04-26.04.24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Jaan Käos</cp:lastModifiedBy>
  <cp:revision/>
  <cp:lastPrinted>2024-04-12T13:57:28Z</cp:lastPrinted>
  <dcterms:created xsi:type="dcterms:W3CDTF">2016-09-13T12:12:48Z</dcterms:created>
  <dcterms:modified xsi:type="dcterms:W3CDTF">2024-04-13T07:22:13Z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